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5" yWindow="65332" windowWidth="15202" windowHeight="8694" tabRatio="570" activeTab="6"/>
  </bookViews>
  <sheets>
    <sheet name="สรุป" sheetId="1" r:id="rId1"/>
    <sheet name="4_1" sheetId="2" r:id="rId2"/>
    <sheet name="4_2" sheetId="3" r:id="rId3"/>
    <sheet name="4_3" sheetId="4" r:id="rId4"/>
    <sheet name="4_4" sheetId="5" r:id="rId5"/>
    <sheet name="4_5" sheetId="6" r:id="rId6"/>
    <sheet name="4_6" sheetId="7" r:id="rId7"/>
    <sheet name="4_7" sheetId="8" r:id="rId8"/>
    <sheet name="4_8" sheetId="9" r:id="rId9"/>
    <sheet name="Sheet1" sheetId="10" r:id="rId10"/>
  </sheets>
  <definedNames>
    <definedName name="_xlnm.Print_Titles" localSheetId="7">'4_7'!$1:$5</definedName>
    <definedName name="_xlnm.Print_Titles" localSheetId="8">'4_8'!$1:$5</definedName>
  </definedNames>
  <calcPr fullCalcOnLoad="1"/>
</workbook>
</file>

<file path=xl/sharedStrings.xml><?xml version="1.0" encoding="utf-8"?>
<sst xmlns="http://schemas.openxmlformats.org/spreadsheetml/2006/main" count="621" uniqueCount="151">
  <si>
    <t>พื้นที่ปลูกหญ้า</t>
  </si>
  <si>
    <t>พี้นที่ทุ่งหญ้า</t>
  </si>
  <si>
    <t xml:space="preserve">สาธารณะ </t>
  </si>
  <si>
    <t>มีเจ้าของ</t>
  </si>
  <si>
    <t>ไม่มีเจ้าของ</t>
  </si>
  <si>
    <t>(ครัวเรือน)</t>
  </si>
  <si>
    <t>(ไร่)</t>
  </si>
  <si>
    <t>(ตัว)</t>
  </si>
  <si>
    <t>เกษตรกร</t>
  </si>
  <si>
    <t>สุนัข</t>
  </si>
  <si>
    <t>แมว</t>
  </si>
  <si>
    <t>ไก่พื้นเมือง</t>
  </si>
  <si>
    <t>ผู้เลี้ยงสัตว์</t>
  </si>
  <si>
    <t xml:space="preserve">/พืชอาหารสัตว์ </t>
  </si>
  <si>
    <t>โคเนื้อ (ตัว)</t>
  </si>
  <si>
    <t>โคพื้นเมือง</t>
  </si>
  <si>
    <t>โคพันธุ์และโคลูกผสม</t>
  </si>
  <si>
    <t>โคเนื้อทั้งหมด</t>
  </si>
  <si>
    <t>ผู้</t>
  </si>
  <si>
    <t>เมีย</t>
  </si>
  <si>
    <t>รวม</t>
  </si>
  <si>
    <t>แรกเกิด</t>
  </si>
  <si>
    <t>ตั้งท้องแรก</t>
  </si>
  <si>
    <t>(ผู้+เมีย)</t>
  </si>
  <si>
    <t>ถึงโคสาว</t>
  </si>
  <si>
    <t>ขึ้นไป</t>
  </si>
  <si>
    <t>โคนม (ตัว)</t>
  </si>
  <si>
    <t>จำนวนน้ำนม</t>
  </si>
  <si>
    <t>โคนม</t>
  </si>
  <si>
    <t>1 ปี ถึง</t>
  </si>
  <si>
    <t>โคกำลัง</t>
  </si>
  <si>
    <t>โคแห้งนม</t>
  </si>
  <si>
    <t>รวมโคนม</t>
  </si>
  <si>
    <t>ณ วันสำรวจ</t>
  </si>
  <si>
    <t>ทั้งหมด</t>
  </si>
  <si>
    <t>ถึง 1 ปี</t>
  </si>
  <si>
    <t>รีดนม</t>
  </si>
  <si>
    <t>เพศเมีย</t>
  </si>
  <si>
    <t>(กก.)</t>
  </si>
  <si>
    <t>กระบือ(ตัว)</t>
  </si>
  <si>
    <t>สุกร(ตัว)</t>
  </si>
  <si>
    <t>แพะ</t>
  </si>
  <si>
    <t>แกะ</t>
  </si>
  <si>
    <t>พื้นเมือง</t>
  </si>
  <si>
    <t>สุกรพันธุ์</t>
  </si>
  <si>
    <t>สุกรขุน</t>
  </si>
  <si>
    <t>แพะเนื้อ</t>
  </si>
  <si>
    <t>แพะนม</t>
  </si>
  <si>
    <t>จำนวน</t>
  </si>
  <si>
    <t>พ่อพันธุ์</t>
  </si>
  <si>
    <t>แม่พันธุ์</t>
  </si>
  <si>
    <t>ลูกสุกร</t>
  </si>
  <si>
    <t>กระบือสาว</t>
  </si>
  <si>
    <t>ไก่เนื้อ</t>
  </si>
  <si>
    <t>ไก่ไข่</t>
  </si>
  <si>
    <t>ไก่ทั้งหมด</t>
  </si>
  <si>
    <t>เป็ดเทศ</t>
  </si>
  <si>
    <t>เป็ดเนื้อ</t>
  </si>
  <si>
    <t>เป็ดไข่</t>
  </si>
  <si>
    <t>เป็ดทั้งหมด</t>
  </si>
  <si>
    <t>สัตว์เลี้ยงอื่น</t>
  </si>
  <si>
    <t>ลา</t>
  </si>
  <si>
    <t>ล่อ</t>
  </si>
  <si>
    <t>ช้าง</t>
  </si>
  <si>
    <t>ม้า</t>
  </si>
  <si>
    <t>ห่าน</t>
  </si>
  <si>
    <t>ไก่งวง</t>
  </si>
  <si>
    <t>นกกระจอกเทศ</t>
  </si>
  <si>
    <t>นกอีมู</t>
  </si>
  <si>
    <t>กวาง</t>
  </si>
  <si>
    <t>อูฐ</t>
  </si>
  <si>
    <t>โคเนื้อ</t>
  </si>
  <si>
    <t>สุกร</t>
  </si>
  <si>
    <t>โรงฆ่า (แห่ง)</t>
  </si>
  <si>
    <t>โรงฟอกหนัง</t>
  </si>
  <si>
    <t>โรงงาน</t>
  </si>
  <si>
    <t>ศูนย์รวมนม</t>
  </si>
  <si>
    <t>หน่วยผสมเทียม (แห่ง)</t>
  </si>
  <si>
    <t>ตลาดนัดปศุสัตว์ (แห่ง)</t>
  </si>
  <si>
    <t>สหกรณ์ผู้เลี้ยงสัตว์ (แห่ง)</t>
  </si>
  <si>
    <t>สัตว์ใหญ่</t>
  </si>
  <si>
    <t>สัตว์เล็ก</t>
  </si>
  <si>
    <t>สัตว์ปีก</t>
  </si>
  <si>
    <t>สัตว์มากกว่า</t>
  </si>
  <si>
    <t>(แห่ง)</t>
  </si>
  <si>
    <t>แปรรูปน้ำนม</t>
  </si>
  <si>
    <t>ผลิตภัณฑ์สัตว์</t>
  </si>
  <si>
    <t>กรมปศุสัตว์</t>
  </si>
  <si>
    <t>หน่วยงานอื่น</t>
  </si>
  <si>
    <t xml:space="preserve"> </t>
  </si>
  <si>
    <t xml:space="preserve">โรงงานผลิต  </t>
  </si>
  <si>
    <t>ร้านขาย</t>
  </si>
  <si>
    <t>โรงสีข้าว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</si>
  <si>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</si>
  <si>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</si>
  <si>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</si>
  <si>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</si>
  <si>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</si>
  <si>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</si>
  <si>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</si>
  <si>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</si>
  <si>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</si>
  <si>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มันเส้น</t>
  </si>
  <si>
    <t>ข้าวโพดบด</t>
  </si>
  <si>
    <t>อื่นๆ(ระบุ)</t>
  </si>
  <si>
    <t>ใหญ่</t>
  </si>
  <si>
    <t>เล็ก</t>
  </si>
  <si>
    <t>ชื่ออำเภอ</t>
  </si>
  <si>
    <t>จังหวัด สงขลา</t>
  </si>
  <si>
    <t>จังหวัด  สงขลา</t>
  </si>
  <si>
    <t>เมืองสงขลา</t>
  </si>
  <si>
    <t>สทิงพระ</t>
  </si>
  <si>
    <t>จะนะ</t>
  </si>
  <si>
    <t>นาทวี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</si>
  <si>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</si>
  <si>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</si>
  <si>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</si>
  <si>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</si>
  <si>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</si>
  <si>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</si>
  <si>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หาดใหญ่</t>
  </si>
  <si>
    <t>นาหม่อม</t>
  </si>
  <si>
    <t>ควนเนียง</t>
  </si>
  <si>
    <t>บางกล่ำ</t>
  </si>
  <si>
    <t>สิงหนคร</t>
  </si>
  <si>
    <t>คลองหอยโข่ง</t>
  </si>
  <si>
    <t>ผู้ (ตัว)</t>
  </si>
  <si>
    <t>เมีย (ตัว)</t>
  </si>
  <si>
    <t>โคขุน</t>
  </si>
  <si>
    <t>ไก่เนื้อพันธุ์</t>
  </si>
  <si>
    <t>ไก่ไข่พันธุ์</t>
  </si>
  <si>
    <t>เป็ดเนื้อไล่ทุ่ง</t>
  </si>
  <si>
    <t>เป็ดไข่ไล่ทุ่ง</t>
  </si>
  <si>
    <t>นกกระทาพันธุ์เนื้อ</t>
  </si>
  <si>
    <t>นกกระทาพันธุ์ไข่</t>
  </si>
  <si>
    <t>หมูป่า</t>
  </si>
  <si>
    <t>นก/สัตว์ปีกสวยงาม</t>
  </si>
  <si>
    <t>สัตว์ปีกอื่นๆ</t>
  </si>
  <si>
    <t>แบบรายงานจำนวนเกษตรกรผู้เลี้ยงสัตว์และจำนวนพื้นที่ ปี พ.ศ.2558 (แบบรายงานระดับจังหวัด 4/1)</t>
  </si>
  <si>
    <t>แบบรายงานจำนวนโคนม แยกเป็นจำนวนที่เลี้ยงและจำนวนเกษตรกร ปี พ.ศ. 2558  (แบบรายงานระดับจังหวัด 4/2)</t>
  </si>
  <si>
    <t>แบบรายงานจำนวนโคเนื้อ แยกเป็นจำนวนที่เลี้ยงและจำนวนเกษตรกร ปี พ.ศ. 2558  (แบบรายงานระดับจังหวัด 4/3)</t>
  </si>
  <si>
    <t>แบบรายงานจำนวนกระบือ สุกร แพะ แกะ แยกเป็นจำนวนที่เลี้ยงและจำนวนเกษตรกร ปี พ.ศ.2558  (แบบรายงานระดับจังหวัด 4/4)</t>
  </si>
  <si>
    <t>แบบรายงานจำนวนไก่ แยกเป็นจำนวนที่เลี้ยงและเกษตรกร ปี พ.ศ. 2558  (แบบรายงานระดับอำเภอ 4/5)</t>
  </si>
  <si>
    <t>แบบรายงานจำนวนสัตว์เลี้ยงอื่น แยกเป็นจำนวนที่เลี้ยง และจำนวนเกษตรกร ปี พ.ศ. 2558 (แบบรายงานระดับจังหวัด 4/6)</t>
  </si>
  <si>
    <t>แบบรายงานจำนวนสถานที่ดำเนินกิจกรรมด้านอาหารสัตว์  ปี พ.ศ. 2558 (แบบรายงานระดับจังหวัด 4/7)</t>
  </si>
  <si>
    <t>แบบรายงานจำนวนสถานที่ดำเนินกิจกรรมด้านปศุสัตว์  ปี พ.ศ. 2558 (แบบรายงานระดับจังหวัด 4/8)</t>
  </si>
  <si>
    <t>นกกระทา</t>
  </si>
  <si>
    <t>เป้ด</t>
  </si>
  <si>
    <t>ไก่</t>
  </si>
  <si>
    <t>กระบือ</t>
  </si>
  <si>
    <t>จำนวนปศุสัตว์และเกษตรกรผู้เลี้ยงสัตว์ ปี 2558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</si>
</sst>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#,##0_ ;\-#,##0\ "/>
    <numFmt numFmtId="206" formatCode="0.00_ ;\-0.00\ "/>
    <numFmt numFmtId="207" formatCode="_-* #,##0.0_-;\-* #,##0.0_-;_-* &quot;-&quot;??_-;_-@_-"/>
    <numFmt numFmtId="208" formatCode="_-* #,##0.000_-;\-* #,##0.000_-;_-* &quot;-&quot;??_-;_-@_-"/>
    <numFmt numFmtId="209" formatCode="_(* #,##0.0_);_(* \(#,##0.0\);_(* &quot;-&quot;??_);_(@_)"/>
    <numFmt numFmtId="210" formatCode="0.0"/>
    <numFmt numFmtId="211" formatCode="_(* #,##0.000_);_(* \(#,##0.000\);_(* &quot;-&quot;??_);_(@_)"/>
    <numFmt numFmtId="212" formatCode="\t&quot;$&quot;#,##0_);\(\t&quot;$&quot;#,##0\)"/>
    <numFmt numFmtId="213" formatCode="\t&quot;$&quot;#,##0_);[Red]\(\t&quot;$&quot;#,##0\)"/>
    <numFmt numFmtId="214" formatCode="\t&quot;$&quot;#,##0.00_);\(\t&quot;$&quot;#,##0.00\)"/>
    <numFmt numFmtId="215" formatCode="\t&quot;$&quot;#,##0.00_);[Red]\(\t&quot;$&quot;#,##0.00\)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sz val="8"/>
      <name val="Cordia Ne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5"/>
      <color indexed="8"/>
      <name val="TH SarabunPSK"/>
      <family val="2"/>
    </font>
    <font>
      <sz val="10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7" fillId="0" borderId="0" xfId="0" applyFont="1" applyAlignment="1">
      <alignment/>
    </xf>
    <xf numFmtId="203" fontId="8" fillId="0" borderId="10" xfId="35" applyNumberFormat="1" applyFont="1" applyFill="1" applyBorder="1" applyAlignment="1">
      <alignment horizontal="center"/>
    </xf>
    <xf numFmtId="194" fontId="8" fillId="0" borderId="10" xfId="35" applyNumberFormat="1" applyFont="1" applyFill="1" applyBorder="1" applyAlignment="1">
      <alignment horizontal="center"/>
    </xf>
    <xf numFmtId="203" fontId="8" fillId="0" borderId="11" xfId="35" applyNumberFormat="1" applyFont="1" applyFill="1" applyBorder="1" applyAlignment="1">
      <alignment horizontal="center"/>
    </xf>
    <xf numFmtId="203" fontId="8" fillId="0" borderId="12" xfId="35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03" fontId="8" fillId="0" borderId="13" xfId="35" applyNumberFormat="1" applyFont="1" applyFill="1" applyBorder="1" applyAlignment="1">
      <alignment horizontal="center"/>
    </xf>
    <xf numFmtId="194" fontId="8" fillId="0" borderId="13" xfId="35" applyNumberFormat="1" applyFont="1" applyFill="1" applyBorder="1" applyAlignment="1">
      <alignment horizontal="center"/>
    </xf>
    <xf numFmtId="203" fontId="8" fillId="0" borderId="14" xfId="35" applyNumberFormat="1" applyFont="1" applyFill="1" applyBorder="1" applyAlignment="1">
      <alignment horizontal="center"/>
    </xf>
    <xf numFmtId="194" fontId="8" fillId="0" borderId="14" xfId="35" applyNumberFormat="1" applyFont="1" applyFill="1" applyBorder="1" applyAlignment="1">
      <alignment horizontal="center"/>
    </xf>
    <xf numFmtId="3" fontId="8" fillId="0" borderId="15" xfId="52" applyNumberFormat="1" applyFont="1" applyBorder="1" applyAlignment="1">
      <alignment horizontal="left"/>
      <protection/>
    </xf>
    <xf numFmtId="3" fontId="8" fillId="0" borderId="15" xfId="35" applyNumberFormat="1" applyFont="1" applyBorder="1" applyAlignment="1">
      <alignment horizontal="center"/>
    </xf>
    <xf numFmtId="3" fontId="8" fillId="0" borderId="15" xfId="35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3" fontId="8" fillId="0" borderId="16" xfId="52" applyNumberFormat="1" applyFont="1" applyBorder="1" applyAlignment="1">
      <alignment horizontal="left"/>
      <protection/>
    </xf>
    <xf numFmtId="3" fontId="8" fillId="0" borderId="16" xfId="35" applyNumberFormat="1" applyFont="1" applyBorder="1" applyAlignment="1">
      <alignment horizontal="center"/>
    </xf>
    <xf numFmtId="0" fontId="8" fillId="0" borderId="16" xfId="35" applyNumberFormat="1" applyFont="1" applyBorder="1" applyAlignment="1">
      <alignment horizontal="center"/>
    </xf>
    <xf numFmtId="0" fontId="8" fillId="0" borderId="16" xfId="35" applyNumberFormat="1" applyFont="1" applyFill="1" applyBorder="1" applyAlignment="1">
      <alignment horizontal="center"/>
    </xf>
    <xf numFmtId="3" fontId="8" fillId="0" borderId="16" xfId="35" applyNumberFormat="1" applyFont="1" applyFill="1" applyBorder="1" applyAlignment="1">
      <alignment horizontal="center"/>
    </xf>
    <xf numFmtId="0" fontId="8" fillId="0" borderId="16" xfId="35" applyNumberFormat="1" applyFont="1" applyBorder="1" applyAlignment="1" quotePrefix="1">
      <alignment horizontal="center"/>
    </xf>
    <xf numFmtId="0" fontId="8" fillId="0" borderId="16" xfId="0" applyNumberFormat="1" applyFont="1" applyBorder="1" applyAlignment="1">
      <alignment horizontal="center"/>
    </xf>
    <xf numFmtId="194" fontId="8" fillId="0" borderId="16" xfId="0" applyNumberFormat="1" applyFont="1" applyBorder="1" applyAlignment="1">
      <alignment/>
    </xf>
    <xf numFmtId="3" fontId="9" fillId="0" borderId="17" xfId="52" applyNumberFormat="1" applyFont="1" applyBorder="1" applyAlignment="1">
      <alignment horizontal="center"/>
      <protection/>
    </xf>
    <xf numFmtId="3" fontId="9" fillId="0" borderId="17" xfId="35" applyNumberFormat="1" applyFont="1" applyBorder="1" applyAlignment="1">
      <alignment horizontal="center"/>
    </xf>
    <xf numFmtId="4" fontId="9" fillId="0" borderId="17" xfId="35" applyNumberFormat="1" applyFont="1" applyBorder="1" applyAlignment="1">
      <alignment horizontal="center"/>
    </xf>
    <xf numFmtId="194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94" fontId="7" fillId="0" borderId="0" xfId="0" applyNumberFormat="1" applyFont="1" applyAlignment="1">
      <alignment/>
    </xf>
    <xf numFmtId="0" fontId="7" fillId="0" borderId="0" xfId="0" applyFont="1" applyAlignment="1">
      <alignment/>
    </xf>
    <xf numFmtId="204" fontId="6" fillId="0" borderId="0" xfId="35" applyNumberFormat="1" applyFont="1" applyAlignment="1">
      <alignment/>
    </xf>
    <xf numFmtId="204" fontId="10" fillId="0" borderId="10" xfId="35" applyNumberFormat="1" applyFont="1" applyFill="1" applyBorder="1" applyAlignment="1">
      <alignment/>
    </xf>
    <xf numFmtId="204" fontId="10" fillId="0" borderId="18" xfId="35" applyNumberFormat="1" applyFont="1" applyBorder="1" applyAlignment="1">
      <alignment horizontal="centerContinuous"/>
    </xf>
    <xf numFmtId="204" fontId="10" fillId="0" borderId="19" xfId="35" applyNumberFormat="1" applyFont="1" applyBorder="1" applyAlignment="1">
      <alignment horizontal="centerContinuous"/>
    </xf>
    <xf numFmtId="204" fontId="10" fillId="0" borderId="20" xfId="35" applyNumberFormat="1" applyFont="1" applyBorder="1" applyAlignment="1">
      <alignment horizontal="centerContinuous"/>
    </xf>
    <xf numFmtId="204" fontId="10" fillId="0" borderId="10" xfId="35" applyNumberFormat="1" applyFont="1" applyBorder="1" applyAlignment="1">
      <alignment/>
    </xf>
    <xf numFmtId="204" fontId="10" fillId="0" borderId="11" xfId="35" applyNumberFormat="1" applyFont="1" applyBorder="1" applyAlignment="1">
      <alignment horizontal="center"/>
    </xf>
    <xf numFmtId="204" fontId="10" fillId="0" borderId="10" xfId="35" applyNumberFormat="1" applyFont="1" applyBorder="1" applyAlignment="1">
      <alignment horizontal="center"/>
    </xf>
    <xf numFmtId="204" fontId="10" fillId="0" borderId="21" xfId="35" applyNumberFormat="1" applyFont="1" applyBorder="1" applyAlignment="1">
      <alignment horizontal="center"/>
    </xf>
    <xf numFmtId="204" fontId="11" fillId="0" borderId="18" xfId="35" applyNumberFormat="1" applyFont="1" applyBorder="1" applyAlignment="1">
      <alignment horizontal="centerContinuous"/>
    </xf>
    <xf numFmtId="204" fontId="10" fillId="0" borderId="0" xfId="35" applyNumberFormat="1" applyFont="1" applyAlignment="1">
      <alignment/>
    </xf>
    <xf numFmtId="204" fontId="10" fillId="0" borderId="13" xfId="35" applyNumberFormat="1" applyFont="1" applyFill="1" applyBorder="1" applyAlignment="1">
      <alignment horizontal="center"/>
    </xf>
    <xf numFmtId="204" fontId="10" fillId="0" borderId="13" xfId="35" applyNumberFormat="1" applyFont="1" applyBorder="1" applyAlignment="1">
      <alignment horizontal="center"/>
    </xf>
    <xf numFmtId="204" fontId="10" fillId="0" borderId="22" xfId="35" applyNumberFormat="1" applyFont="1" applyBorder="1" applyAlignment="1">
      <alignment horizontal="center"/>
    </xf>
    <xf numFmtId="204" fontId="11" fillId="0" borderId="13" xfId="35" applyNumberFormat="1" applyFont="1" applyBorder="1" applyAlignment="1">
      <alignment horizontal="center"/>
    </xf>
    <xf numFmtId="204" fontId="10" fillId="0" borderId="0" xfId="35" applyNumberFormat="1" applyFont="1" applyBorder="1" applyAlignment="1">
      <alignment horizontal="center"/>
    </xf>
    <xf numFmtId="204" fontId="10" fillId="0" borderId="10" xfId="35" applyNumberFormat="1" applyFont="1" applyFill="1" applyBorder="1" applyAlignment="1">
      <alignment horizontal="center"/>
    </xf>
    <xf numFmtId="204" fontId="11" fillId="0" borderId="0" xfId="35" applyNumberFormat="1" applyFont="1" applyBorder="1" applyAlignment="1">
      <alignment horizontal="center"/>
    </xf>
    <xf numFmtId="204" fontId="10" fillId="0" borderId="23" xfId="35" applyNumberFormat="1" applyFont="1" applyBorder="1" applyAlignment="1">
      <alignment horizontal="center"/>
    </xf>
    <xf numFmtId="204" fontId="10" fillId="0" borderId="0" xfId="35" applyNumberFormat="1" applyFont="1" applyAlignment="1">
      <alignment horizontal="center"/>
    </xf>
    <xf numFmtId="204" fontId="10" fillId="0" borderId="14" xfId="35" applyNumberFormat="1" applyFont="1" applyFill="1" applyBorder="1" applyAlignment="1">
      <alignment horizontal="center"/>
    </xf>
    <xf numFmtId="204" fontId="10" fillId="0" borderId="24" xfId="35" applyNumberFormat="1" applyFont="1" applyBorder="1" applyAlignment="1">
      <alignment horizontal="center"/>
    </xf>
    <xf numFmtId="204" fontId="10" fillId="0" borderId="14" xfId="35" applyNumberFormat="1" applyFont="1" applyBorder="1" applyAlignment="1">
      <alignment horizontal="center"/>
    </xf>
    <xf numFmtId="204" fontId="10" fillId="0" borderId="25" xfId="35" applyNumberFormat="1" applyFont="1" applyBorder="1" applyAlignment="1">
      <alignment horizontal="center"/>
    </xf>
    <xf numFmtId="204" fontId="10" fillId="0" borderId="26" xfId="35" applyNumberFormat="1" applyFont="1" applyBorder="1" applyAlignment="1">
      <alignment horizontal="center"/>
    </xf>
    <xf numFmtId="3" fontId="10" fillId="0" borderId="15" xfId="52" applyNumberFormat="1" applyFont="1" applyFill="1" applyBorder="1" applyAlignment="1">
      <alignment horizontal="left"/>
      <protection/>
    </xf>
    <xf numFmtId="0" fontId="10" fillId="0" borderId="15" xfId="35" applyNumberFormat="1" applyFont="1" applyBorder="1" applyAlignment="1">
      <alignment horizontal="center"/>
    </xf>
    <xf numFmtId="0" fontId="10" fillId="0" borderId="15" xfId="35" applyNumberFormat="1" applyFont="1" applyFill="1" applyBorder="1" applyAlignment="1">
      <alignment horizontal="center"/>
    </xf>
    <xf numFmtId="203" fontId="10" fillId="0" borderId="0" xfId="35" applyNumberFormat="1" applyFont="1" applyAlignment="1">
      <alignment/>
    </xf>
    <xf numFmtId="3" fontId="10" fillId="0" borderId="16" xfId="52" applyNumberFormat="1" applyFont="1" applyFill="1" applyBorder="1" applyAlignment="1">
      <alignment horizontal="left"/>
      <protection/>
    </xf>
    <xf numFmtId="0" fontId="10" fillId="0" borderId="16" xfId="35" applyNumberFormat="1" applyFont="1" applyBorder="1" applyAlignment="1">
      <alignment horizontal="center"/>
    </xf>
    <xf numFmtId="0" fontId="10" fillId="0" borderId="16" xfId="35" applyNumberFormat="1" applyFont="1" applyFill="1" applyBorder="1" applyAlignment="1">
      <alignment horizontal="center"/>
    </xf>
    <xf numFmtId="0" fontId="12" fillId="0" borderId="16" xfId="35" applyNumberFormat="1" applyFont="1" applyFill="1" applyBorder="1" applyAlignment="1">
      <alignment horizontal="center"/>
    </xf>
    <xf numFmtId="0" fontId="12" fillId="0" borderId="16" xfId="35" applyNumberFormat="1" applyFont="1" applyBorder="1" applyAlignment="1">
      <alignment horizontal="center"/>
    </xf>
    <xf numFmtId="3" fontId="10" fillId="0" borderId="16" xfId="0" applyNumberFormat="1" applyFont="1" applyFill="1" applyBorder="1" applyAlignment="1">
      <alignment horizontal="left"/>
    </xf>
    <xf numFmtId="0" fontId="10" fillId="0" borderId="16" xfId="35" applyNumberFormat="1" applyFont="1" applyBorder="1" applyAlignment="1" quotePrefix="1">
      <alignment horizontal="center"/>
    </xf>
    <xf numFmtId="0" fontId="10" fillId="0" borderId="16" xfId="35" applyNumberFormat="1" applyFont="1" applyFill="1" applyBorder="1" applyAlignment="1" quotePrefix="1">
      <alignment horizontal="center"/>
    </xf>
    <xf numFmtId="0" fontId="13" fillId="0" borderId="16" xfId="35" applyNumberFormat="1" applyFont="1" applyBorder="1" applyAlignment="1">
      <alignment horizontal="center"/>
    </xf>
    <xf numFmtId="3" fontId="10" fillId="0" borderId="27" xfId="52" applyNumberFormat="1" applyFont="1" applyFill="1" applyBorder="1" applyAlignment="1">
      <alignment horizontal="left"/>
      <protection/>
    </xf>
    <xf numFmtId="0" fontId="10" fillId="0" borderId="27" xfId="35" applyNumberFormat="1" applyFont="1" applyBorder="1" applyAlignment="1">
      <alignment horizontal="center"/>
    </xf>
    <xf numFmtId="0" fontId="10" fillId="0" borderId="27" xfId="35" applyNumberFormat="1" applyFont="1" applyFill="1" applyBorder="1" applyAlignment="1">
      <alignment horizontal="center"/>
    </xf>
    <xf numFmtId="194" fontId="12" fillId="0" borderId="17" xfId="0" applyNumberFormat="1" applyFont="1" applyFill="1" applyBorder="1" applyAlignment="1">
      <alignment horizontal="center"/>
    </xf>
    <xf numFmtId="203" fontId="12" fillId="0" borderId="17" xfId="35" applyNumberFormat="1" applyFont="1" applyBorder="1" applyAlignment="1">
      <alignment horizontal="center"/>
    </xf>
    <xf numFmtId="203" fontId="12" fillId="0" borderId="17" xfId="35" applyNumberFormat="1" applyFont="1" applyFill="1" applyBorder="1" applyAlignment="1">
      <alignment horizontal="center"/>
    </xf>
    <xf numFmtId="204" fontId="12" fillId="0" borderId="0" xfId="35" applyNumberFormat="1" applyFont="1" applyAlignment="1">
      <alignment/>
    </xf>
    <xf numFmtId="204" fontId="7" fillId="0" borderId="0" xfId="35" applyNumberFormat="1" applyFont="1" applyFill="1" applyAlignment="1">
      <alignment/>
    </xf>
    <xf numFmtId="204" fontId="7" fillId="0" borderId="0" xfId="35" applyNumberFormat="1" applyFont="1" applyAlignment="1">
      <alignment/>
    </xf>
    <xf numFmtId="204" fontId="12" fillId="0" borderId="0" xfId="35" applyNumberFormat="1" applyFont="1" applyFill="1" applyAlignment="1">
      <alignment/>
    </xf>
    <xf numFmtId="204" fontId="10" fillId="0" borderId="21" xfId="35" applyNumberFormat="1" applyFont="1" applyFill="1" applyBorder="1" applyAlignment="1">
      <alignment horizontal="centerContinuous"/>
    </xf>
    <xf numFmtId="204" fontId="10" fillId="0" borderId="19" xfId="35" applyNumberFormat="1" applyFont="1" applyFill="1" applyBorder="1" applyAlignment="1">
      <alignment horizontal="centerContinuous"/>
    </xf>
    <xf numFmtId="204" fontId="10" fillId="0" borderId="20" xfId="35" applyNumberFormat="1" applyFont="1" applyFill="1" applyBorder="1" applyAlignment="1">
      <alignment horizontal="centerContinuous"/>
    </xf>
    <xf numFmtId="204" fontId="10" fillId="0" borderId="18" xfId="35" applyNumberFormat="1" applyFont="1" applyFill="1" applyBorder="1" applyAlignment="1">
      <alignment horizontal="centerContinuous"/>
    </xf>
    <xf numFmtId="204" fontId="10" fillId="0" borderId="0" xfId="35" applyNumberFormat="1" applyFont="1" applyFill="1" applyAlignment="1">
      <alignment/>
    </xf>
    <xf numFmtId="204" fontId="10" fillId="0" borderId="21" xfId="35" applyNumberFormat="1" applyFont="1" applyFill="1" applyBorder="1" applyAlignment="1">
      <alignment horizontal="center"/>
    </xf>
    <xf numFmtId="204" fontId="10" fillId="0" borderId="0" xfId="35" applyNumberFormat="1" applyFont="1" applyFill="1" applyAlignment="1">
      <alignment horizontal="center"/>
    </xf>
    <xf numFmtId="204" fontId="10" fillId="0" borderId="25" xfId="35" applyNumberFormat="1" applyFont="1" applyFill="1" applyBorder="1" applyAlignment="1">
      <alignment horizontal="center"/>
    </xf>
    <xf numFmtId="0" fontId="10" fillId="0" borderId="15" xfId="35" applyNumberFormat="1" applyFont="1" applyFill="1" applyBorder="1" applyAlignment="1">
      <alignment/>
    </xf>
    <xf numFmtId="203" fontId="10" fillId="0" borderId="0" xfId="35" applyNumberFormat="1" applyFont="1" applyFill="1" applyAlignment="1">
      <alignment/>
    </xf>
    <xf numFmtId="0" fontId="10" fillId="0" borderId="16" xfId="35" applyNumberFormat="1" applyFont="1" applyFill="1" applyBorder="1" applyAlignment="1">
      <alignment/>
    </xf>
    <xf numFmtId="0" fontId="13" fillId="0" borderId="16" xfId="35" applyNumberFormat="1" applyFont="1" applyFill="1" applyBorder="1" applyAlignment="1">
      <alignment/>
    </xf>
    <xf numFmtId="0" fontId="12" fillId="0" borderId="16" xfId="35" applyNumberFormat="1" applyFont="1" applyFill="1" applyBorder="1" applyAlignment="1" applyProtection="1">
      <alignment/>
      <protection/>
    </xf>
    <xf numFmtId="0" fontId="10" fillId="0" borderId="16" xfId="35" applyNumberFormat="1" applyFont="1" applyFill="1" applyBorder="1" applyAlignment="1" applyProtection="1">
      <alignment/>
      <protection/>
    </xf>
    <xf numFmtId="203" fontId="12" fillId="0" borderId="0" xfId="35" applyNumberFormat="1" applyFont="1" applyFill="1" applyAlignment="1">
      <alignment/>
    </xf>
    <xf numFmtId="0" fontId="12" fillId="0" borderId="28" xfId="35" applyNumberFormat="1" applyFont="1" applyFill="1" applyBorder="1" applyAlignment="1" applyProtection="1">
      <alignment/>
      <protection/>
    </xf>
    <xf numFmtId="0" fontId="10" fillId="0" borderId="28" xfId="35" applyNumberFormat="1" applyFont="1" applyFill="1" applyBorder="1" applyAlignment="1" applyProtection="1">
      <alignment/>
      <protection/>
    </xf>
    <xf numFmtId="3" fontId="10" fillId="0" borderId="29" xfId="52" applyNumberFormat="1" applyFont="1" applyFill="1" applyBorder="1" applyAlignment="1">
      <alignment horizontal="left"/>
      <protection/>
    </xf>
    <xf numFmtId="0" fontId="14" fillId="0" borderId="30" xfId="0" applyNumberFormat="1" applyFont="1" applyFill="1" applyBorder="1" applyAlignment="1">
      <alignment horizontal="right" vertical="top" wrapText="1"/>
    </xf>
    <xf numFmtId="3" fontId="12" fillId="0" borderId="14" xfId="35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03" fontId="10" fillId="0" borderId="20" xfId="35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203" fontId="10" fillId="0" borderId="17" xfId="35" applyNumberFormat="1" applyFont="1" applyBorder="1" applyAlignment="1">
      <alignment horizontal="center"/>
    </xf>
    <xf numFmtId="203" fontId="10" fillId="0" borderId="23" xfId="35" applyNumberFormat="1" applyFont="1" applyBorder="1" applyAlignment="1">
      <alignment horizontal="center"/>
    </xf>
    <xf numFmtId="203" fontId="10" fillId="0" borderId="13" xfId="35" applyNumberFormat="1" applyFont="1" applyBorder="1" applyAlignment="1">
      <alignment horizontal="center"/>
    </xf>
    <xf numFmtId="203" fontId="10" fillId="0" borderId="13" xfId="35" applyNumberFormat="1" applyFont="1" applyFill="1" applyBorder="1" applyAlignment="1">
      <alignment horizontal="center"/>
    </xf>
    <xf numFmtId="3" fontId="10" fillId="0" borderId="23" xfId="35" applyNumberFormat="1" applyFont="1" applyBorder="1" applyAlignment="1">
      <alignment horizontal="center"/>
    </xf>
    <xf numFmtId="3" fontId="10" fillId="0" borderId="13" xfId="35" applyNumberFormat="1" applyFont="1" applyBorder="1" applyAlignment="1">
      <alignment horizontal="center"/>
    </xf>
    <xf numFmtId="3" fontId="10" fillId="0" borderId="13" xfId="35" applyNumberFormat="1" applyFont="1" applyFill="1" applyBorder="1" applyAlignment="1">
      <alignment horizontal="center"/>
    </xf>
    <xf numFmtId="3" fontId="10" fillId="0" borderId="31" xfId="52" applyNumberFormat="1" applyFont="1" applyBorder="1" applyAlignment="1">
      <alignment horizontal="left"/>
      <protection/>
    </xf>
    <xf numFmtId="0" fontId="10" fillId="0" borderId="32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center"/>
    </xf>
    <xf numFmtId="3" fontId="10" fillId="0" borderId="29" xfId="52" applyNumberFormat="1" applyFont="1" applyBorder="1" applyAlignment="1">
      <alignment horizontal="left"/>
      <protection/>
    </xf>
    <xf numFmtId="0" fontId="10" fillId="0" borderId="33" xfId="0" applyNumberFormat="1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194" fontId="10" fillId="0" borderId="29" xfId="0" applyNumberFormat="1" applyFont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0" fillId="0" borderId="34" xfId="0" applyNumberFormat="1" applyFont="1" applyFill="1" applyBorder="1" applyAlignment="1">
      <alignment horizontal="center"/>
    </xf>
    <xf numFmtId="3" fontId="10" fillId="0" borderId="35" xfId="52" applyNumberFormat="1" applyFont="1" applyBorder="1" applyAlignment="1">
      <alignment horizontal="left"/>
      <protection/>
    </xf>
    <xf numFmtId="194" fontId="12" fillId="0" borderId="17" xfId="0" applyNumberFormat="1" applyFont="1" applyBorder="1" applyAlignment="1">
      <alignment horizontal="center"/>
    </xf>
    <xf numFmtId="3" fontId="12" fillId="0" borderId="14" xfId="35" applyNumberFormat="1" applyFont="1" applyBorder="1" applyAlignment="1">
      <alignment horizontal="center"/>
    </xf>
    <xf numFmtId="194" fontId="12" fillId="0" borderId="14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203" fontId="8" fillId="0" borderId="0" xfId="35" applyNumberFormat="1" applyFont="1" applyAlignment="1">
      <alignment horizontal="center"/>
    </xf>
    <xf numFmtId="203" fontId="8" fillId="0" borderId="0" xfId="35" applyNumberFormat="1" applyFont="1" applyFill="1" applyAlignment="1">
      <alignment horizontal="center"/>
    </xf>
    <xf numFmtId="203" fontId="7" fillId="0" borderId="0" xfId="35" applyNumberFormat="1" applyFont="1" applyAlignment="1">
      <alignment horizontal="center"/>
    </xf>
    <xf numFmtId="0" fontId="7" fillId="0" borderId="0" xfId="0" applyFont="1" applyAlignment="1">
      <alignment horizontal="center"/>
    </xf>
    <xf numFmtId="203" fontId="7" fillId="0" borderId="0" xfId="35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3" fontId="10" fillId="0" borderId="27" xfId="0" applyNumberFormat="1" applyFont="1" applyFill="1" applyBorder="1" applyAlignment="1">
      <alignment horizontal="center"/>
    </xf>
    <xf numFmtId="0" fontId="10" fillId="0" borderId="27" xfId="0" applyNumberFormat="1" applyFont="1" applyFill="1" applyBorder="1" applyAlignment="1">
      <alignment horizontal="center"/>
    </xf>
    <xf numFmtId="3" fontId="12" fillId="0" borderId="17" xfId="35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203" fontId="10" fillId="0" borderId="11" xfId="35" applyNumberFormat="1" applyFont="1" applyFill="1" applyBorder="1" applyAlignment="1">
      <alignment horizontal="center" vertical="top"/>
    </xf>
    <xf numFmtId="203" fontId="10" fillId="0" borderId="12" xfId="35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203" fontId="10" fillId="0" borderId="10" xfId="35" applyNumberFormat="1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center" vertical="top" wrapText="1"/>
    </xf>
    <xf numFmtId="203" fontId="10" fillId="0" borderId="23" xfId="35" applyNumberFormat="1" applyFont="1" applyFill="1" applyBorder="1" applyAlignment="1">
      <alignment horizontal="center" vertical="top"/>
    </xf>
    <xf numFmtId="203" fontId="10" fillId="0" borderId="13" xfId="35" applyNumberFormat="1" applyFont="1" applyFill="1" applyBorder="1" applyAlignment="1">
      <alignment horizontal="center" vertical="top"/>
    </xf>
    <xf numFmtId="203" fontId="10" fillId="0" borderId="14" xfId="35" applyNumberFormat="1" applyFont="1" applyFill="1" applyBorder="1" applyAlignment="1">
      <alignment horizontal="center" vertical="top"/>
    </xf>
    <xf numFmtId="203" fontId="10" fillId="0" borderId="26" xfId="35" applyNumberFormat="1" applyFont="1" applyFill="1" applyBorder="1" applyAlignment="1">
      <alignment horizontal="center" vertical="top"/>
    </xf>
    <xf numFmtId="203" fontId="10" fillId="0" borderId="24" xfId="35" applyNumberFormat="1" applyFont="1" applyFill="1" applyBorder="1" applyAlignment="1">
      <alignment horizontal="center" vertical="top"/>
    </xf>
    <xf numFmtId="0" fontId="14" fillId="0" borderId="37" xfId="0" applyFont="1" applyFill="1" applyBorder="1" applyAlignment="1">
      <alignment horizontal="center" vertical="top" wrapText="1"/>
    </xf>
    <xf numFmtId="3" fontId="10" fillId="0" borderId="15" xfId="52" applyNumberFormat="1" applyFont="1" applyFill="1" applyBorder="1" applyAlignment="1">
      <alignment horizontal="left" vertical="top"/>
      <protection/>
    </xf>
    <xf numFmtId="0" fontId="10" fillId="0" borderId="32" xfId="0" applyNumberFormat="1" applyFont="1" applyFill="1" applyBorder="1" applyAlignment="1">
      <alignment horizontal="center" vertical="top"/>
    </xf>
    <xf numFmtId="3" fontId="10" fillId="0" borderId="38" xfId="0" applyNumberFormat="1" applyFont="1" applyFill="1" applyBorder="1" applyAlignment="1">
      <alignment horizontal="center" vertical="top"/>
    </xf>
    <xf numFmtId="0" fontId="10" fillId="0" borderId="38" xfId="0" applyNumberFormat="1" applyFont="1" applyFill="1" applyBorder="1" applyAlignment="1">
      <alignment horizontal="center" vertical="top"/>
    </xf>
    <xf numFmtId="3" fontId="10" fillId="0" borderId="39" xfId="0" applyNumberFormat="1" applyFont="1" applyFill="1" applyBorder="1" applyAlignment="1">
      <alignment horizontal="center" vertical="top"/>
    </xf>
    <xf numFmtId="3" fontId="10" fillId="0" borderId="31" xfId="52" applyNumberFormat="1" applyFont="1" applyFill="1" applyBorder="1" applyAlignment="1">
      <alignment horizontal="left" vertical="top"/>
      <protection/>
    </xf>
    <xf numFmtId="3" fontId="10" fillId="0" borderId="32" xfId="0" applyNumberFormat="1" applyFont="1" applyFill="1" applyBorder="1" applyAlignment="1">
      <alignment horizontal="center" vertical="top"/>
    </xf>
    <xf numFmtId="0" fontId="10" fillId="0" borderId="33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3" fontId="10" fillId="0" borderId="16" xfId="52" applyNumberFormat="1" applyFont="1" applyFill="1" applyBorder="1" applyAlignment="1">
      <alignment horizontal="left" vertical="top"/>
      <protection/>
    </xf>
    <xf numFmtId="3" fontId="10" fillId="0" borderId="33" xfId="0" applyNumberFormat="1" applyFont="1" applyFill="1" applyBorder="1" applyAlignment="1">
      <alignment horizontal="center" vertical="top"/>
    </xf>
    <xf numFmtId="3" fontId="10" fillId="0" borderId="29" xfId="52" applyNumberFormat="1" applyFont="1" applyFill="1" applyBorder="1" applyAlignment="1">
      <alignment horizontal="left" vertical="top"/>
      <protection/>
    </xf>
    <xf numFmtId="3" fontId="10" fillId="0" borderId="16" xfId="0" applyNumberFormat="1" applyFont="1" applyFill="1" applyBorder="1" applyAlignment="1">
      <alignment horizontal="left" vertical="top"/>
    </xf>
    <xf numFmtId="3" fontId="10" fillId="0" borderId="29" xfId="0" applyNumberFormat="1" applyFont="1" applyFill="1" applyBorder="1" applyAlignment="1">
      <alignment horizontal="left" vertical="top"/>
    </xf>
    <xf numFmtId="0" fontId="10" fillId="0" borderId="40" xfId="0" applyNumberFormat="1" applyFont="1" applyFill="1" applyBorder="1" applyAlignment="1">
      <alignment horizontal="center" vertical="top"/>
    </xf>
    <xf numFmtId="0" fontId="10" fillId="0" borderId="41" xfId="0" applyNumberFormat="1" applyFont="1" applyFill="1" applyBorder="1" applyAlignment="1">
      <alignment horizontal="center" vertical="top"/>
    </xf>
    <xf numFmtId="0" fontId="10" fillId="0" borderId="34" xfId="0" applyNumberFormat="1" applyFont="1" applyFill="1" applyBorder="1" applyAlignment="1">
      <alignment horizontal="center" vertical="top"/>
    </xf>
    <xf numFmtId="0" fontId="10" fillId="0" borderId="42" xfId="0" applyNumberFormat="1" applyFont="1" applyFill="1" applyBorder="1" applyAlignment="1">
      <alignment horizontal="center" vertical="top"/>
    </xf>
    <xf numFmtId="3" fontId="12" fillId="0" borderId="17" xfId="0" applyNumberFormat="1" applyFont="1" applyFill="1" applyBorder="1" applyAlignment="1">
      <alignment horizontal="center" vertical="top"/>
    </xf>
    <xf numFmtId="3" fontId="12" fillId="0" borderId="17" xfId="35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203" fontId="10" fillId="0" borderId="0" xfId="35" applyNumberFormat="1" applyFont="1" applyFill="1" applyAlignment="1">
      <alignment horizontal="left" vertical="top"/>
    </xf>
    <xf numFmtId="203" fontId="10" fillId="0" borderId="0" xfId="35" applyNumberFormat="1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3" fontId="10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203" fontId="7" fillId="0" borderId="0" xfId="35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top" wrapText="1"/>
    </xf>
    <xf numFmtId="203" fontId="8" fillId="0" borderId="22" xfId="35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203" fontId="8" fillId="0" borderId="24" xfId="35" applyNumberFormat="1" applyFont="1" applyFill="1" applyBorder="1" applyAlignment="1">
      <alignment horizontal="center"/>
    </xf>
    <xf numFmtId="203" fontId="8" fillId="0" borderId="26" xfId="35" applyNumberFormat="1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 vertical="top" wrapText="1"/>
    </xf>
    <xf numFmtId="3" fontId="8" fillId="0" borderId="15" xfId="52" applyNumberFormat="1" applyFont="1" applyFill="1" applyBorder="1" applyAlignment="1">
      <alignment horizontal="left"/>
      <protection/>
    </xf>
    <xf numFmtId="3" fontId="16" fillId="0" borderId="33" xfId="0" applyNumberFormat="1" applyFont="1" applyFill="1" applyBorder="1" applyAlignment="1">
      <alignment horizontal="center" vertical="top" wrapText="1"/>
    </xf>
    <xf numFmtId="3" fontId="16" fillId="0" borderId="45" xfId="0" applyNumberFormat="1" applyFont="1" applyFill="1" applyBorder="1" applyAlignment="1">
      <alignment horizontal="center" vertical="top" wrapText="1"/>
    </xf>
    <xf numFmtId="0" fontId="16" fillId="0" borderId="33" xfId="0" applyNumberFormat="1" applyFont="1" applyFill="1" applyBorder="1" applyAlignment="1">
      <alignment horizontal="center" vertical="top" wrapText="1"/>
    </xf>
    <xf numFmtId="0" fontId="16" fillId="0" borderId="45" xfId="0" applyNumberFormat="1" applyFont="1" applyFill="1" applyBorder="1" applyAlignment="1">
      <alignment horizontal="center" vertical="top" wrapText="1"/>
    </xf>
    <xf numFmtId="3" fontId="16" fillId="0" borderId="32" xfId="0" applyNumberFormat="1" applyFont="1" applyFill="1" applyBorder="1" applyAlignment="1">
      <alignment horizontal="right" vertical="top" wrapText="1"/>
    </xf>
    <xf numFmtId="3" fontId="8" fillId="0" borderId="16" xfId="52" applyNumberFormat="1" applyFont="1" applyFill="1" applyBorder="1" applyAlignment="1">
      <alignment horizontal="left"/>
      <protection/>
    </xf>
    <xf numFmtId="3" fontId="16" fillId="0" borderId="33" xfId="0" applyNumberFormat="1" applyFont="1" applyFill="1" applyBorder="1" applyAlignment="1">
      <alignment horizontal="right" vertical="top" wrapText="1"/>
    </xf>
    <xf numFmtId="0" fontId="16" fillId="0" borderId="33" xfId="0" applyNumberFormat="1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/>
    </xf>
    <xf numFmtId="3" fontId="8" fillId="0" borderId="27" xfId="52" applyNumberFormat="1" applyFont="1" applyFill="1" applyBorder="1" applyAlignment="1">
      <alignment horizontal="left"/>
      <protection/>
    </xf>
    <xf numFmtId="3" fontId="16" fillId="0" borderId="46" xfId="0" applyNumberFormat="1" applyFont="1" applyFill="1" applyBorder="1" applyAlignment="1">
      <alignment horizontal="center" vertical="top" wrapText="1"/>
    </xf>
    <xf numFmtId="3" fontId="16" fillId="0" borderId="47" xfId="0" applyNumberFormat="1" applyFont="1" applyFill="1" applyBorder="1" applyAlignment="1">
      <alignment horizontal="center" vertical="top" wrapText="1"/>
    </xf>
    <xf numFmtId="0" fontId="16" fillId="0" borderId="46" xfId="0" applyNumberFormat="1" applyFont="1" applyFill="1" applyBorder="1" applyAlignment="1">
      <alignment horizontal="center" vertical="top" wrapText="1"/>
    </xf>
    <xf numFmtId="0" fontId="16" fillId="0" borderId="47" xfId="0" applyNumberFormat="1" applyFont="1" applyFill="1" applyBorder="1" applyAlignment="1">
      <alignment horizontal="center" vertical="top" wrapText="1"/>
    </xf>
    <xf numFmtId="3" fontId="16" fillId="0" borderId="30" xfId="0" applyNumberFormat="1" applyFont="1" applyFill="1" applyBorder="1" applyAlignment="1">
      <alignment horizontal="right" vertical="top" wrapText="1"/>
    </xf>
    <xf numFmtId="0" fontId="16" fillId="0" borderId="30" xfId="0" applyNumberFormat="1" applyFont="1" applyFill="1" applyBorder="1" applyAlignment="1">
      <alignment horizontal="right" vertical="top" wrapText="1"/>
    </xf>
    <xf numFmtId="194" fontId="9" fillId="0" borderId="17" xfId="0" applyNumberFormat="1" applyFont="1" applyFill="1" applyBorder="1" applyAlignment="1">
      <alignment horizontal="center" vertical="center"/>
    </xf>
    <xf numFmtId="3" fontId="9" fillId="0" borderId="17" xfId="35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03" fontId="7" fillId="0" borderId="10" xfId="35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203" fontId="7" fillId="0" borderId="13" xfId="35" applyNumberFormat="1" applyFont="1" applyFill="1" applyBorder="1" applyAlignment="1">
      <alignment horizontal="center"/>
    </xf>
    <xf numFmtId="3" fontId="8" fillId="0" borderId="31" xfId="52" applyNumberFormat="1" applyFont="1" applyBorder="1" applyAlignment="1">
      <alignment horizontal="left"/>
      <protection/>
    </xf>
    <xf numFmtId="0" fontId="17" fillId="0" borderId="32" xfId="0" applyNumberFormat="1" applyFont="1" applyFill="1" applyBorder="1" applyAlignment="1">
      <alignment horizontal="center"/>
    </xf>
    <xf numFmtId="3" fontId="8" fillId="0" borderId="29" xfId="52" applyNumberFormat="1" applyFont="1" applyBorder="1" applyAlignment="1">
      <alignment horizontal="left"/>
      <protection/>
    </xf>
    <xf numFmtId="0" fontId="17" fillId="0" borderId="33" xfId="0" applyNumberFormat="1" applyFont="1" applyFill="1" applyBorder="1" applyAlignment="1">
      <alignment horizontal="center"/>
    </xf>
    <xf numFmtId="194" fontId="8" fillId="0" borderId="29" xfId="0" applyNumberFormat="1" applyFont="1" applyBorder="1" applyAlignment="1">
      <alignment/>
    </xf>
    <xf numFmtId="0" fontId="8" fillId="0" borderId="27" xfId="52" applyFont="1" applyBorder="1">
      <alignment/>
      <protection/>
    </xf>
    <xf numFmtId="203" fontId="7" fillId="0" borderId="14" xfId="35" applyNumberFormat="1" applyFont="1" applyBorder="1" applyAlignment="1">
      <alignment horizontal="center"/>
    </xf>
    <xf numFmtId="203" fontId="7" fillId="0" borderId="17" xfId="35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203" fontId="7" fillId="0" borderId="0" xfId="35" applyNumberFormat="1" applyFont="1" applyFill="1" applyAlignment="1">
      <alignment/>
    </xf>
    <xf numFmtId="210" fontId="7" fillId="0" borderId="0" xfId="0" applyNumberFormat="1" applyFont="1" applyFill="1" applyAlignment="1">
      <alignment/>
    </xf>
    <xf numFmtId="210" fontId="7" fillId="0" borderId="0" xfId="35" applyNumberFormat="1" applyFont="1" applyFill="1" applyAlignment="1">
      <alignment/>
    </xf>
    <xf numFmtId="207" fontId="7" fillId="0" borderId="0" xfId="35" applyNumberFormat="1" applyFont="1" applyFill="1" applyAlignment="1">
      <alignment/>
    </xf>
    <xf numFmtId="0" fontId="8" fillId="0" borderId="15" xfId="35" applyNumberFormat="1" applyFont="1" applyBorder="1" applyAlignment="1">
      <alignment horizontal="center"/>
    </xf>
    <xf numFmtId="3" fontId="10" fillId="0" borderId="27" xfId="52" applyNumberFormat="1" applyFont="1" applyFill="1" applyBorder="1" applyAlignment="1">
      <alignment horizontal="center"/>
      <protection/>
    </xf>
    <xf numFmtId="0" fontId="8" fillId="0" borderId="0" xfId="51" applyFont="1" applyFill="1">
      <alignment/>
      <protection/>
    </xf>
    <xf numFmtId="203" fontId="8" fillId="0" borderId="0" xfId="38" applyNumberFormat="1" applyFont="1" applyFill="1" applyAlignment="1">
      <alignment horizontal="center"/>
    </xf>
    <xf numFmtId="3" fontId="9" fillId="0" borderId="17" xfId="38" applyNumberFormat="1" applyFont="1" applyFill="1" applyBorder="1" applyAlignment="1">
      <alignment horizontal="center"/>
    </xf>
    <xf numFmtId="194" fontId="9" fillId="0" borderId="17" xfId="51" applyNumberFormat="1" applyFont="1" applyFill="1" applyBorder="1" applyAlignment="1">
      <alignment horizontal="center" vertical="center"/>
      <protection/>
    </xf>
    <xf numFmtId="3" fontId="10" fillId="0" borderId="34" xfId="51" applyNumberFormat="1" applyFont="1" applyFill="1" applyBorder="1" applyAlignment="1">
      <alignment horizontal="center"/>
      <protection/>
    </xf>
    <xf numFmtId="3" fontId="10" fillId="0" borderId="27" xfId="51" applyNumberFormat="1" applyFont="1" applyFill="1" applyBorder="1" applyAlignment="1">
      <alignment horizontal="center"/>
      <protection/>
    </xf>
    <xf numFmtId="3" fontId="10" fillId="0" borderId="16" xfId="51" applyNumberFormat="1" applyFont="1" applyFill="1" applyBorder="1" applyAlignment="1">
      <alignment horizontal="center"/>
      <protection/>
    </xf>
    <xf numFmtId="3" fontId="10" fillId="0" borderId="33" xfId="51" applyNumberFormat="1" applyFont="1" applyFill="1" applyBorder="1" applyAlignment="1">
      <alignment horizontal="center" vertical="top"/>
      <protection/>
    </xf>
    <xf numFmtId="3" fontId="10" fillId="0" borderId="34" xfId="51" applyNumberFormat="1" applyFont="1" applyFill="1" applyBorder="1" applyAlignment="1">
      <alignment horizontal="center" vertical="top"/>
      <protection/>
    </xf>
    <xf numFmtId="3" fontId="10" fillId="0" borderId="42" xfId="51" applyNumberFormat="1" applyFont="1" applyFill="1" applyBorder="1" applyAlignment="1">
      <alignment horizontal="center" vertical="top"/>
      <protection/>
    </xf>
    <xf numFmtId="3" fontId="10" fillId="0" borderId="41" xfId="51" applyNumberFormat="1" applyFont="1" applyFill="1" applyBorder="1" applyAlignment="1">
      <alignment horizontal="center" vertical="top"/>
      <protection/>
    </xf>
    <xf numFmtId="3" fontId="16" fillId="0" borderId="30" xfId="51" applyNumberFormat="1" applyFont="1" applyFill="1" applyBorder="1" applyAlignment="1">
      <alignment horizontal="center" vertical="top" wrapText="1"/>
      <protection/>
    </xf>
    <xf numFmtId="3" fontId="10" fillId="0" borderId="33" xfId="51" applyNumberFormat="1" applyFont="1" applyFill="1" applyBorder="1" applyAlignment="1">
      <alignment horizontal="center"/>
      <protection/>
    </xf>
    <xf numFmtId="3" fontId="16" fillId="0" borderId="33" xfId="51" applyNumberFormat="1" applyFont="1" applyFill="1" applyBorder="1" applyAlignment="1">
      <alignment horizontal="center" vertical="top" wrapText="1"/>
      <protection/>
    </xf>
    <xf numFmtId="0" fontId="8" fillId="0" borderId="16" xfId="51" applyFont="1" applyFill="1" applyBorder="1">
      <alignment/>
      <protection/>
    </xf>
    <xf numFmtId="3" fontId="10" fillId="0" borderId="32" xfId="51" applyNumberFormat="1" applyFont="1" applyFill="1" applyBorder="1" applyAlignment="1">
      <alignment horizontal="center"/>
      <protection/>
    </xf>
    <xf numFmtId="3" fontId="10" fillId="0" borderId="15" xfId="51" applyNumberFormat="1" applyFont="1" applyFill="1" applyBorder="1" applyAlignment="1">
      <alignment horizontal="center"/>
      <protection/>
    </xf>
    <xf numFmtId="3" fontId="10" fillId="0" borderId="32" xfId="51" applyNumberFormat="1" applyFont="1" applyFill="1" applyBorder="1" applyAlignment="1">
      <alignment horizontal="center" vertical="top"/>
      <protection/>
    </xf>
    <xf numFmtId="3" fontId="10" fillId="0" borderId="39" xfId="51" applyNumberFormat="1" applyFont="1" applyFill="1" applyBorder="1" applyAlignment="1">
      <alignment horizontal="center" vertical="top"/>
      <protection/>
    </xf>
    <xf numFmtId="3" fontId="16" fillId="0" borderId="32" xfId="51" applyNumberFormat="1" applyFont="1" applyFill="1" applyBorder="1" applyAlignment="1">
      <alignment horizontal="center" vertical="top" wrapText="1"/>
      <protection/>
    </xf>
    <xf numFmtId="203" fontId="8" fillId="0" borderId="13" xfId="38" applyNumberFormat="1" applyFont="1" applyFill="1" applyBorder="1" applyAlignment="1">
      <alignment horizontal="center"/>
    </xf>
    <xf numFmtId="203" fontId="8" fillId="0" borderId="22" xfId="38" applyNumberFormat="1" applyFont="1" applyFill="1" applyBorder="1" applyAlignment="1">
      <alignment horizontal="center"/>
    </xf>
    <xf numFmtId="0" fontId="8" fillId="0" borderId="14" xfId="51" applyFont="1" applyFill="1" applyBorder="1" applyAlignment="1">
      <alignment horizontal="center"/>
      <protection/>
    </xf>
    <xf numFmtId="203" fontId="8" fillId="0" borderId="10" xfId="38" applyNumberFormat="1" applyFont="1" applyFill="1" applyBorder="1" applyAlignment="1">
      <alignment horizontal="center"/>
    </xf>
    <xf numFmtId="203" fontId="8" fillId="0" borderId="11" xfId="38" applyNumberFormat="1" applyFont="1" applyFill="1" applyBorder="1" applyAlignment="1">
      <alignment horizontal="center"/>
    </xf>
    <xf numFmtId="0" fontId="8" fillId="0" borderId="13" xfId="51" applyFont="1" applyFill="1" applyBorder="1" applyAlignment="1">
      <alignment horizontal="center"/>
      <protection/>
    </xf>
    <xf numFmtId="0" fontId="8" fillId="0" borderId="10" xfId="51" applyFont="1" applyFill="1" applyBorder="1" applyAlignment="1">
      <alignment horizontal="center"/>
      <protection/>
    </xf>
    <xf numFmtId="0" fontId="9" fillId="0" borderId="0" xfId="51" applyFont="1" applyFill="1">
      <alignment/>
      <protection/>
    </xf>
    <xf numFmtId="203" fontId="8" fillId="0" borderId="11" xfId="38" applyNumberFormat="1" applyFont="1" applyFill="1" applyBorder="1" applyAlignment="1">
      <alignment horizontal="center"/>
    </xf>
    <xf numFmtId="203" fontId="8" fillId="0" borderId="12" xfId="38" applyNumberFormat="1" applyFont="1" applyFill="1" applyBorder="1" applyAlignment="1">
      <alignment horizontal="center"/>
    </xf>
    <xf numFmtId="0" fontId="9" fillId="0" borderId="0" xfId="51" applyFont="1" applyFill="1" applyAlignment="1">
      <alignment horizontal="center"/>
      <protection/>
    </xf>
    <xf numFmtId="194" fontId="6" fillId="0" borderId="0" xfId="0" applyNumberFormat="1" applyFont="1" applyAlignment="1">
      <alignment horizontal="center"/>
    </xf>
    <xf numFmtId="194" fontId="8" fillId="0" borderId="10" xfId="0" applyNumberFormat="1" applyFont="1" applyBorder="1" applyAlignment="1">
      <alignment horizontal="center" vertical="center"/>
    </xf>
    <xf numFmtId="194" fontId="8" fillId="0" borderId="13" xfId="0" applyNumberFormat="1" applyFont="1" applyBorder="1" applyAlignment="1">
      <alignment horizontal="center" vertical="center"/>
    </xf>
    <xf numFmtId="194" fontId="8" fillId="0" borderId="14" xfId="0" applyNumberFormat="1" applyFont="1" applyBorder="1" applyAlignment="1">
      <alignment horizontal="center" vertical="center"/>
    </xf>
    <xf numFmtId="203" fontId="8" fillId="0" borderId="11" xfId="35" applyNumberFormat="1" applyFont="1" applyFill="1" applyBorder="1" applyAlignment="1">
      <alignment horizontal="center"/>
    </xf>
    <xf numFmtId="203" fontId="8" fillId="0" borderId="21" xfId="35" applyNumberFormat="1" applyFont="1" applyFill="1" applyBorder="1" applyAlignment="1">
      <alignment horizontal="center"/>
    </xf>
    <xf numFmtId="203" fontId="8" fillId="0" borderId="12" xfId="35" applyNumberFormat="1" applyFont="1" applyFill="1" applyBorder="1" applyAlignment="1">
      <alignment horizontal="center"/>
    </xf>
    <xf numFmtId="203" fontId="6" fillId="0" borderId="0" xfId="35" applyNumberFormat="1" applyFont="1" applyFill="1" applyBorder="1" applyAlignment="1">
      <alignment horizontal="center"/>
    </xf>
    <xf numFmtId="203" fontId="8" fillId="0" borderId="18" xfId="35" applyNumberFormat="1" applyFont="1" applyFill="1" applyBorder="1" applyAlignment="1">
      <alignment horizontal="center"/>
    </xf>
    <xf numFmtId="203" fontId="8" fillId="0" borderId="20" xfId="3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03" fontId="7" fillId="0" borderId="18" xfId="35" applyNumberFormat="1" applyFont="1" applyFill="1" applyBorder="1" applyAlignment="1">
      <alignment horizontal="center"/>
    </xf>
    <xf numFmtId="203" fontId="7" fillId="0" borderId="19" xfId="35" applyNumberFormat="1" applyFont="1" applyFill="1" applyBorder="1" applyAlignment="1">
      <alignment horizontal="center"/>
    </xf>
    <xf numFmtId="203" fontId="7" fillId="0" borderId="20" xfId="35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6" fillId="0" borderId="48" xfId="0" applyFont="1" applyFill="1" applyBorder="1" applyAlignment="1">
      <alignment horizontal="center" vertical="top" wrapText="1"/>
    </xf>
    <xf numFmtId="0" fontId="16" fillId="0" borderId="49" xfId="0" applyFont="1" applyFill="1" applyBorder="1" applyAlignment="1">
      <alignment horizontal="center" vertical="top" wrapText="1"/>
    </xf>
    <xf numFmtId="203" fontId="8" fillId="0" borderId="19" xfId="35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203" fontId="10" fillId="0" borderId="11" xfId="35" applyNumberFormat="1" applyFont="1" applyFill="1" applyBorder="1" applyAlignment="1">
      <alignment horizontal="center" vertical="top"/>
    </xf>
    <xf numFmtId="203" fontId="10" fillId="0" borderId="19" xfId="35" applyNumberFormat="1" applyFont="1" applyFill="1" applyBorder="1" applyAlignment="1">
      <alignment horizontal="center" vertical="top"/>
    </xf>
    <xf numFmtId="203" fontId="10" fillId="0" borderId="12" xfId="35" applyNumberFormat="1" applyFont="1" applyFill="1" applyBorder="1" applyAlignment="1">
      <alignment horizontal="center" vertical="top"/>
    </xf>
    <xf numFmtId="203" fontId="10" fillId="0" borderId="18" xfId="35" applyNumberFormat="1" applyFont="1" applyFill="1" applyBorder="1" applyAlignment="1">
      <alignment horizontal="center" vertical="top"/>
    </xf>
    <xf numFmtId="203" fontId="10" fillId="0" borderId="20" xfId="35" applyNumberFormat="1" applyFont="1" applyFill="1" applyBorder="1" applyAlignment="1">
      <alignment horizontal="center" vertical="top"/>
    </xf>
    <xf numFmtId="203" fontId="10" fillId="0" borderId="17" xfId="35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203" fontId="6" fillId="0" borderId="25" xfId="35" applyNumberFormat="1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/>
    </xf>
    <xf numFmtId="3" fontId="10" fillId="0" borderId="20" xfId="35" applyNumberFormat="1" applyFont="1" applyFill="1" applyBorder="1" applyAlignment="1">
      <alignment horizontal="center"/>
    </xf>
    <xf numFmtId="3" fontId="10" fillId="0" borderId="17" xfId="35" applyNumberFormat="1" applyFont="1" applyFill="1" applyBorder="1" applyAlignment="1">
      <alignment horizontal="center"/>
    </xf>
    <xf numFmtId="3" fontId="10" fillId="0" borderId="18" xfId="35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203" fontId="10" fillId="0" borderId="17" xfId="35" applyNumberFormat="1" applyFont="1" applyBorder="1" applyAlignment="1">
      <alignment horizontal="center"/>
    </xf>
    <xf numFmtId="203" fontId="10" fillId="0" borderId="19" xfId="35" applyNumberFormat="1" applyFont="1" applyBorder="1" applyAlignment="1">
      <alignment horizontal="center"/>
    </xf>
    <xf numFmtId="203" fontId="10" fillId="0" borderId="20" xfId="35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03" fontId="10" fillId="0" borderId="18" xfId="35" applyNumberFormat="1" applyFont="1" applyBorder="1" applyAlignment="1">
      <alignment horizontal="center"/>
    </xf>
    <xf numFmtId="203" fontId="10" fillId="0" borderId="20" xfId="35" applyNumberFormat="1" applyFont="1" applyFill="1" applyBorder="1" applyAlignment="1">
      <alignment horizontal="center"/>
    </xf>
    <xf numFmtId="203" fontId="10" fillId="0" borderId="17" xfId="35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203" fontId="10" fillId="0" borderId="18" xfId="35" applyNumberFormat="1" applyFont="1" applyFill="1" applyBorder="1" applyAlignment="1">
      <alignment horizontal="center"/>
    </xf>
    <xf numFmtId="49" fontId="12" fillId="0" borderId="0" xfId="35" applyNumberFormat="1" applyFont="1" applyFill="1" applyAlignment="1">
      <alignment horizontal="center"/>
    </xf>
    <xf numFmtId="204" fontId="12" fillId="0" borderId="25" xfId="35" applyNumberFormat="1" applyFont="1" applyFill="1" applyBorder="1" applyAlignment="1">
      <alignment horizontal="center"/>
    </xf>
    <xf numFmtId="49" fontId="6" fillId="0" borderId="0" xfId="35" applyNumberFormat="1" applyFont="1" applyAlignment="1">
      <alignment horizontal="center"/>
    </xf>
    <xf numFmtId="204" fontId="6" fillId="0" borderId="25" xfId="35" applyNumberFormat="1" applyFont="1" applyBorder="1" applyAlignment="1">
      <alignment horizontal="center"/>
    </xf>
    <xf numFmtId="204" fontId="10" fillId="0" borderId="18" xfId="35" applyNumberFormat="1" applyFont="1" applyBorder="1" applyAlignment="1">
      <alignment horizontal="center"/>
    </xf>
    <xf numFmtId="204" fontId="10" fillId="0" borderId="20" xfId="35" applyNumberFormat="1" applyFont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เครื่องหมายจุลภาค 2" xfId="37"/>
    <cellStyle name="เครื่องหมายจุลภาค 3" xfId="38"/>
    <cellStyle name="Currency" xfId="39"/>
    <cellStyle name="Currency [0]" xfId="40"/>
    <cellStyle name="เซลล์ตรวจสอบ" xfId="41"/>
    <cellStyle name="เซลล์ที่มีลิงก์" xfId="42"/>
    <cellStyle name="Percent" xfId="43"/>
    <cellStyle name="แย่" xfId="44"/>
    <cellStyle name="แสดงผล" xfId="45"/>
    <cellStyle name="การคำนวณ" xfId="46"/>
    <cellStyle name="ข้อความเตือน" xfId="47"/>
    <cellStyle name="ข้อความอธิบาย" xfId="48"/>
    <cellStyle name="ชื่อเรื่อง" xfId="49"/>
    <cellStyle name="ดี" xfId="50"/>
    <cellStyle name="ปกติ 2" xfId="51"/>
    <cellStyle name="ปกติ_Book1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2"/>
  <sheetViews>
    <sheetView showZeros="0" zoomScalePageLayoutView="0" workbookViewId="0" topLeftCell="A1">
      <pane xSplit="1" ySplit="5" topLeftCell="B15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E26" sqref="E26"/>
    </sheetView>
  </sheetViews>
  <sheetFormatPr defaultColWidth="9.140625" defaultRowHeight="19.5" customHeight="1"/>
  <cols>
    <col min="1" max="1" width="10.28125" style="240" customWidth="1"/>
    <col min="2" max="2" width="6.421875" style="241" bestFit="1" customWidth="1"/>
    <col min="3" max="3" width="9.57421875" style="241" bestFit="1" customWidth="1"/>
    <col min="4" max="4" width="5.421875" style="240" bestFit="1" customWidth="1"/>
    <col min="5" max="5" width="9.57421875" style="240" bestFit="1" customWidth="1"/>
    <col min="6" max="6" width="7.421875" style="240" bestFit="1" customWidth="1"/>
    <col min="7" max="7" width="9.57421875" style="240" bestFit="1" customWidth="1"/>
    <col min="8" max="8" width="6.421875" style="240" bestFit="1" customWidth="1"/>
    <col min="9" max="9" width="9.57421875" style="240" bestFit="1" customWidth="1"/>
    <col min="10" max="10" width="5.421875" style="240" bestFit="1" customWidth="1"/>
    <col min="11" max="11" width="9.57421875" style="240" bestFit="1" customWidth="1"/>
    <col min="12" max="12" width="8.8515625" style="240" bestFit="1" customWidth="1"/>
    <col min="13" max="13" width="9.57421875" style="240" bestFit="1" customWidth="1"/>
    <col min="14" max="14" width="7.421875" style="240" bestFit="1" customWidth="1"/>
    <col min="15" max="15" width="9.57421875" style="240" bestFit="1" customWidth="1"/>
    <col min="16" max="16" width="7.421875" style="240" bestFit="1" customWidth="1"/>
    <col min="17" max="17" width="9.57421875" style="240" bestFit="1" customWidth="1"/>
    <col min="18" max="16384" width="9.140625" style="240" customWidth="1"/>
  </cols>
  <sheetData>
    <row r="1" spans="1:17" s="267" customFormat="1" ht="25.5" customHeight="1">
      <c r="A1" s="270" t="s">
        <v>150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</row>
    <row r="2" spans="1:17" s="267" customFormat="1" ht="19.5" customHeight="1">
      <c r="A2" s="270" t="s">
        <v>109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</row>
    <row r="3" spans="1:17" ht="19.5" customHeight="1">
      <c r="A3" s="266"/>
      <c r="B3" s="268" t="s">
        <v>71</v>
      </c>
      <c r="C3" s="269"/>
      <c r="D3" s="268" t="s">
        <v>149</v>
      </c>
      <c r="E3" s="269"/>
      <c r="F3" s="268" t="s">
        <v>72</v>
      </c>
      <c r="G3" s="269"/>
      <c r="H3" s="268" t="s">
        <v>41</v>
      </c>
      <c r="I3" s="269"/>
      <c r="J3" s="268" t="s">
        <v>42</v>
      </c>
      <c r="K3" s="269"/>
      <c r="L3" s="268" t="s">
        <v>148</v>
      </c>
      <c r="M3" s="269"/>
      <c r="N3" s="268" t="s">
        <v>147</v>
      </c>
      <c r="O3" s="269"/>
      <c r="P3" s="268" t="s">
        <v>146</v>
      </c>
      <c r="Q3" s="269"/>
    </row>
    <row r="4" spans="1:17" ht="19.5" customHeight="1">
      <c r="A4" s="265" t="s">
        <v>107</v>
      </c>
      <c r="B4" s="264" t="s">
        <v>20</v>
      </c>
      <c r="C4" s="263" t="s">
        <v>8</v>
      </c>
      <c r="D4" s="264" t="s">
        <v>20</v>
      </c>
      <c r="E4" s="263" t="s">
        <v>8</v>
      </c>
      <c r="F4" s="264" t="s">
        <v>20</v>
      </c>
      <c r="G4" s="263" t="s">
        <v>8</v>
      </c>
      <c r="H4" s="264" t="s">
        <v>20</v>
      </c>
      <c r="I4" s="263" t="s">
        <v>8</v>
      </c>
      <c r="J4" s="264" t="s">
        <v>20</v>
      </c>
      <c r="K4" s="263" t="s">
        <v>8</v>
      </c>
      <c r="L4" s="264" t="s">
        <v>20</v>
      </c>
      <c r="M4" s="263" t="s">
        <v>8</v>
      </c>
      <c r="N4" s="264" t="s">
        <v>20</v>
      </c>
      <c r="O4" s="263" t="s">
        <v>8</v>
      </c>
      <c r="P4" s="264" t="s">
        <v>20</v>
      </c>
      <c r="Q4" s="263" t="s">
        <v>8</v>
      </c>
    </row>
    <row r="5" spans="1:17" ht="19.5" customHeight="1">
      <c r="A5" s="262"/>
      <c r="B5" s="261" t="s">
        <v>7</v>
      </c>
      <c r="C5" s="260" t="s">
        <v>5</v>
      </c>
      <c r="D5" s="261" t="s">
        <v>7</v>
      </c>
      <c r="E5" s="260" t="s">
        <v>5</v>
      </c>
      <c r="F5" s="261" t="s">
        <v>7</v>
      </c>
      <c r="G5" s="260" t="s">
        <v>5</v>
      </c>
      <c r="H5" s="261" t="s">
        <v>7</v>
      </c>
      <c r="I5" s="260" t="s">
        <v>5</v>
      </c>
      <c r="J5" s="261" t="s">
        <v>7</v>
      </c>
      <c r="K5" s="260" t="s">
        <v>5</v>
      </c>
      <c r="L5" s="261" t="s">
        <v>7</v>
      </c>
      <c r="M5" s="260" t="s">
        <v>5</v>
      </c>
      <c r="N5" s="261" t="s">
        <v>7</v>
      </c>
      <c r="O5" s="260" t="s">
        <v>5</v>
      </c>
      <c r="P5" s="261" t="s">
        <v>7</v>
      </c>
      <c r="Q5" s="260" t="s">
        <v>5</v>
      </c>
    </row>
    <row r="6" spans="1:17" ht="23.25" customHeight="1">
      <c r="A6" s="201" t="s">
        <v>110</v>
      </c>
      <c r="B6" s="259">
        <v>7321</v>
      </c>
      <c r="C6" s="259">
        <v>1277</v>
      </c>
      <c r="D6" s="257">
        <v>95</v>
      </c>
      <c r="E6" s="257">
        <v>7</v>
      </c>
      <c r="F6" s="258">
        <v>2778</v>
      </c>
      <c r="G6" s="257">
        <v>61</v>
      </c>
      <c r="H6" s="257">
        <v>1904</v>
      </c>
      <c r="I6" s="247">
        <v>214</v>
      </c>
      <c r="J6" s="257">
        <v>42</v>
      </c>
      <c r="K6" s="257">
        <v>4</v>
      </c>
      <c r="L6" s="256">
        <v>340001</v>
      </c>
      <c r="M6" s="256">
        <v>2017</v>
      </c>
      <c r="N6" s="256">
        <v>30803</v>
      </c>
      <c r="O6" s="256">
        <v>480</v>
      </c>
      <c r="P6" s="255">
        <v>13800</v>
      </c>
      <c r="Q6" s="255">
        <v>5</v>
      </c>
    </row>
    <row r="7" spans="1:17" ht="23.25" customHeight="1">
      <c r="A7" s="207" t="s">
        <v>111</v>
      </c>
      <c r="B7" s="253">
        <v>8870</v>
      </c>
      <c r="C7" s="253">
        <v>1672</v>
      </c>
      <c r="D7" s="247">
        <v>46</v>
      </c>
      <c r="E7" s="247">
        <v>6</v>
      </c>
      <c r="F7" s="247">
        <v>9811</v>
      </c>
      <c r="G7" s="247">
        <v>491</v>
      </c>
      <c r="H7" s="247">
        <v>1813</v>
      </c>
      <c r="I7" s="247">
        <v>60</v>
      </c>
      <c r="J7" s="247">
        <v>0</v>
      </c>
      <c r="K7" s="247">
        <v>0</v>
      </c>
      <c r="L7" s="246">
        <v>261294</v>
      </c>
      <c r="M7" s="246">
        <v>2319</v>
      </c>
      <c r="N7" s="246">
        <v>99514</v>
      </c>
      <c r="O7" s="246">
        <v>588</v>
      </c>
      <c r="P7" s="252">
        <v>16500</v>
      </c>
      <c r="Q7" s="252">
        <v>5</v>
      </c>
    </row>
    <row r="8" spans="1:17" ht="23.25" customHeight="1">
      <c r="A8" s="207" t="s">
        <v>112</v>
      </c>
      <c r="B8" s="253">
        <v>8058</v>
      </c>
      <c r="C8" s="253">
        <v>1687</v>
      </c>
      <c r="D8" s="247">
        <v>40</v>
      </c>
      <c r="E8" s="247">
        <v>1</v>
      </c>
      <c r="F8" s="247">
        <v>1296</v>
      </c>
      <c r="G8" s="247">
        <v>50</v>
      </c>
      <c r="H8" s="247">
        <v>7326</v>
      </c>
      <c r="I8" s="247">
        <v>967</v>
      </c>
      <c r="J8" s="247">
        <v>76</v>
      </c>
      <c r="K8" s="247">
        <v>11</v>
      </c>
      <c r="L8" s="246">
        <v>719373</v>
      </c>
      <c r="M8" s="246">
        <v>4571</v>
      </c>
      <c r="N8" s="246">
        <v>55794</v>
      </c>
      <c r="O8" s="246">
        <v>1838</v>
      </c>
      <c r="P8" s="252">
        <v>0</v>
      </c>
      <c r="Q8" s="252">
        <v>0</v>
      </c>
    </row>
    <row r="9" spans="1:17" ht="23.25" customHeight="1">
      <c r="A9" s="207" t="s">
        <v>113</v>
      </c>
      <c r="B9" s="253">
        <v>4382</v>
      </c>
      <c r="C9" s="253">
        <v>1201</v>
      </c>
      <c r="D9" s="247">
        <v>3</v>
      </c>
      <c r="E9" s="247">
        <v>1</v>
      </c>
      <c r="F9" s="247">
        <v>1029</v>
      </c>
      <c r="G9" s="247">
        <v>63</v>
      </c>
      <c r="H9" s="247">
        <v>3126</v>
      </c>
      <c r="I9" s="247">
        <v>387</v>
      </c>
      <c r="J9" s="247">
        <v>47</v>
      </c>
      <c r="K9" s="247">
        <v>7</v>
      </c>
      <c r="L9" s="246">
        <v>106524</v>
      </c>
      <c r="M9" s="246">
        <v>3418</v>
      </c>
      <c r="N9" s="246">
        <v>19288</v>
      </c>
      <c r="O9" s="246">
        <v>918</v>
      </c>
      <c r="P9" s="252">
        <v>5095</v>
      </c>
      <c r="Q9" s="252">
        <v>3</v>
      </c>
    </row>
    <row r="10" spans="1:17" ht="23.25" customHeight="1">
      <c r="A10" s="207" t="s">
        <v>114</v>
      </c>
      <c r="B10" s="253">
        <v>11902</v>
      </c>
      <c r="C10" s="253">
        <v>2443</v>
      </c>
      <c r="D10" s="247">
        <v>13</v>
      </c>
      <c r="E10" s="247">
        <v>3</v>
      </c>
      <c r="F10" s="247">
        <v>1355</v>
      </c>
      <c r="G10" s="247">
        <v>65</v>
      </c>
      <c r="H10" s="247">
        <v>8314</v>
      </c>
      <c r="I10" s="247">
        <v>1107</v>
      </c>
      <c r="J10" s="247">
        <v>603</v>
      </c>
      <c r="K10" s="247">
        <v>95</v>
      </c>
      <c r="L10" s="246">
        <v>350885</v>
      </c>
      <c r="M10" s="246">
        <v>3987</v>
      </c>
      <c r="N10" s="246">
        <v>54201</v>
      </c>
      <c r="O10" s="246">
        <v>1974</v>
      </c>
      <c r="P10" s="252">
        <v>0</v>
      </c>
      <c r="Q10" s="252">
        <v>0</v>
      </c>
    </row>
    <row r="11" spans="1:17" ht="23.25" customHeight="1">
      <c r="A11" s="207" t="s">
        <v>115</v>
      </c>
      <c r="B11" s="253">
        <v>5438</v>
      </c>
      <c r="C11" s="253">
        <v>1270</v>
      </c>
      <c r="D11" s="247">
        <v>47</v>
      </c>
      <c r="E11" s="247">
        <v>13</v>
      </c>
      <c r="F11" s="247">
        <v>2258</v>
      </c>
      <c r="G11" s="247">
        <v>75</v>
      </c>
      <c r="H11" s="247">
        <v>2538</v>
      </c>
      <c r="I11" s="247">
        <v>457</v>
      </c>
      <c r="J11" s="247">
        <v>89</v>
      </c>
      <c r="K11" s="247">
        <v>18</v>
      </c>
      <c r="L11" s="246">
        <v>71352</v>
      </c>
      <c r="M11" s="246">
        <v>2248</v>
      </c>
      <c r="N11" s="246">
        <v>18723</v>
      </c>
      <c r="O11" s="246">
        <v>640</v>
      </c>
      <c r="P11" s="252">
        <v>5225</v>
      </c>
      <c r="Q11" s="252">
        <v>13</v>
      </c>
    </row>
    <row r="12" spans="1:17" ht="23.25" customHeight="1">
      <c r="A12" s="207" t="s">
        <v>116</v>
      </c>
      <c r="B12" s="253">
        <v>6941</v>
      </c>
      <c r="C12" s="253">
        <v>1161</v>
      </c>
      <c r="D12" s="247">
        <v>1425</v>
      </c>
      <c r="E12" s="247">
        <v>68</v>
      </c>
      <c r="F12" s="247">
        <v>1969</v>
      </c>
      <c r="G12" s="247">
        <v>78</v>
      </c>
      <c r="H12" s="247">
        <v>5283</v>
      </c>
      <c r="I12" s="247">
        <v>126</v>
      </c>
      <c r="J12" s="247">
        <v>0</v>
      </c>
      <c r="K12" s="247">
        <v>0</v>
      </c>
      <c r="L12" s="246">
        <v>96443</v>
      </c>
      <c r="M12" s="246">
        <v>2235</v>
      </c>
      <c r="N12" s="246">
        <v>310767</v>
      </c>
      <c r="O12" s="246">
        <v>1649</v>
      </c>
      <c r="P12" s="252">
        <v>6350</v>
      </c>
      <c r="Q12" s="252">
        <v>2</v>
      </c>
    </row>
    <row r="13" spans="1:17" ht="23.25" customHeight="1">
      <c r="A13" s="207" t="s">
        <v>117</v>
      </c>
      <c r="B13" s="253">
        <v>4363</v>
      </c>
      <c r="C13" s="253">
        <v>789</v>
      </c>
      <c r="D13" s="247">
        <v>60</v>
      </c>
      <c r="E13" s="247">
        <v>3</v>
      </c>
      <c r="F13" s="247">
        <v>5574</v>
      </c>
      <c r="G13" s="247">
        <v>136</v>
      </c>
      <c r="H13" s="247">
        <v>246</v>
      </c>
      <c r="I13" s="247">
        <v>11</v>
      </c>
      <c r="J13" s="247">
        <v>0</v>
      </c>
      <c r="K13" s="247">
        <v>0</v>
      </c>
      <c r="L13" s="246">
        <v>194337</v>
      </c>
      <c r="M13" s="246">
        <v>2285</v>
      </c>
      <c r="N13" s="246">
        <v>41638</v>
      </c>
      <c r="O13" s="246">
        <v>297</v>
      </c>
      <c r="P13" s="252">
        <v>4900</v>
      </c>
      <c r="Q13" s="252">
        <v>3</v>
      </c>
    </row>
    <row r="14" spans="1:17" ht="23.25" customHeight="1">
      <c r="A14" s="207" t="s">
        <v>118</v>
      </c>
      <c r="B14" s="253">
        <v>8171</v>
      </c>
      <c r="C14" s="253">
        <v>1873</v>
      </c>
      <c r="D14" s="247">
        <v>16</v>
      </c>
      <c r="E14" s="247">
        <v>6</v>
      </c>
      <c r="F14" s="247">
        <v>35254</v>
      </c>
      <c r="G14" s="247">
        <v>200</v>
      </c>
      <c r="H14" s="247">
        <v>1496</v>
      </c>
      <c r="I14" s="247">
        <v>141</v>
      </c>
      <c r="J14" s="247">
        <v>0</v>
      </c>
      <c r="K14" s="247">
        <v>0</v>
      </c>
      <c r="L14" s="246">
        <v>1154241</v>
      </c>
      <c r="M14" s="246">
        <v>2976</v>
      </c>
      <c r="N14" s="246">
        <v>35665</v>
      </c>
      <c r="O14" s="246">
        <v>577</v>
      </c>
      <c r="P14" s="252">
        <v>7000</v>
      </c>
      <c r="Q14" s="252">
        <v>2</v>
      </c>
    </row>
    <row r="15" spans="1:17" ht="23.25" customHeight="1">
      <c r="A15" s="207" t="s">
        <v>119</v>
      </c>
      <c r="B15" s="253">
        <v>1637</v>
      </c>
      <c r="C15" s="253">
        <v>429</v>
      </c>
      <c r="D15" s="247">
        <v>0</v>
      </c>
      <c r="E15" s="247">
        <v>0</v>
      </c>
      <c r="F15" s="247">
        <v>16629</v>
      </c>
      <c r="G15" s="247">
        <v>51</v>
      </c>
      <c r="H15" s="247">
        <v>1344</v>
      </c>
      <c r="I15" s="247">
        <v>81</v>
      </c>
      <c r="J15" s="247">
        <v>38</v>
      </c>
      <c r="K15" s="247">
        <v>3</v>
      </c>
      <c r="L15" s="246">
        <v>42240</v>
      </c>
      <c r="M15" s="246">
        <v>1341</v>
      </c>
      <c r="N15" s="246">
        <v>18114</v>
      </c>
      <c r="O15" s="246">
        <v>947</v>
      </c>
      <c r="P15" s="252">
        <v>0</v>
      </c>
      <c r="Q15" s="252">
        <v>0</v>
      </c>
    </row>
    <row r="16" spans="1:17" ht="23.25" customHeight="1">
      <c r="A16" s="207" t="s">
        <v>120</v>
      </c>
      <c r="B16" s="253">
        <v>10377</v>
      </c>
      <c r="C16" s="253">
        <v>1681</v>
      </c>
      <c r="D16" s="247">
        <v>1561</v>
      </c>
      <c r="E16" s="247">
        <v>99</v>
      </c>
      <c r="F16" s="247">
        <v>10164</v>
      </c>
      <c r="G16" s="247">
        <v>192</v>
      </c>
      <c r="H16" s="247">
        <v>3238</v>
      </c>
      <c r="I16" s="247">
        <v>253</v>
      </c>
      <c r="J16" s="247">
        <v>146</v>
      </c>
      <c r="K16" s="247">
        <v>14</v>
      </c>
      <c r="L16" s="246">
        <v>135331</v>
      </c>
      <c r="M16" s="246">
        <v>2568</v>
      </c>
      <c r="N16" s="246">
        <v>54185</v>
      </c>
      <c r="O16" s="246">
        <v>678</v>
      </c>
      <c r="P16" s="252">
        <v>32026</v>
      </c>
      <c r="Q16" s="252">
        <v>16</v>
      </c>
    </row>
    <row r="17" spans="1:17" ht="23.25" customHeight="1">
      <c r="A17" s="207" t="s">
        <v>121</v>
      </c>
      <c r="B17" s="253">
        <v>1299</v>
      </c>
      <c r="C17" s="253">
        <v>332</v>
      </c>
      <c r="D17" s="247">
        <v>1</v>
      </c>
      <c r="E17" s="247">
        <v>1</v>
      </c>
      <c r="F17" s="247">
        <v>1078</v>
      </c>
      <c r="G17" s="247">
        <v>9</v>
      </c>
      <c r="H17" s="247">
        <v>12</v>
      </c>
      <c r="I17" s="247">
        <v>1</v>
      </c>
      <c r="J17" s="247">
        <v>0</v>
      </c>
      <c r="K17" s="247">
        <v>0</v>
      </c>
      <c r="L17" s="246">
        <v>126334</v>
      </c>
      <c r="M17" s="246">
        <v>322</v>
      </c>
      <c r="N17" s="246">
        <v>424</v>
      </c>
      <c r="O17" s="246">
        <v>21</v>
      </c>
      <c r="P17" s="252">
        <v>1000</v>
      </c>
      <c r="Q17" s="252">
        <v>1</v>
      </c>
    </row>
    <row r="18" spans="1:17" ht="23.25" customHeight="1">
      <c r="A18" s="207" t="s">
        <v>122</v>
      </c>
      <c r="B18" s="253">
        <v>5888</v>
      </c>
      <c r="C18" s="253">
        <v>1479</v>
      </c>
      <c r="D18" s="247">
        <v>336</v>
      </c>
      <c r="E18" s="247">
        <v>33</v>
      </c>
      <c r="F18" s="247">
        <v>5300</v>
      </c>
      <c r="G18" s="247">
        <v>120</v>
      </c>
      <c r="H18" s="247">
        <v>1028</v>
      </c>
      <c r="I18" s="247">
        <v>195</v>
      </c>
      <c r="J18" s="247">
        <v>0</v>
      </c>
      <c r="K18" s="247">
        <v>0</v>
      </c>
      <c r="L18" s="246">
        <v>528490</v>
      </c>
      <c r="M18" s="246">
        <v>2516</v>
      </c>
      <c r="N18" s="246">
        <v>32939</v>
      </c>
      <c r="O18" s="246">
        <v>703</v>
      </c>
      <c r="P18" s="252">
        <v>3800</v>
      </c>
      <c r="Q18" s="252">
        <v>2</v>
      </c>
    </row>
    <row r="19" spans="1:17" ht="23.25" customHeight="1">
      <c r="A19" s="207" t="s">
        <v>123</v>
      </c>
      <c r="B19" s="253">
        <v>4000</v>
      </c>
      <c r="C19" s="253">
        <v>618</v>
      </c>
      <c r="D19" s="247">
        <v>40</v>
      </c>
      <c r="E19" s="247">
        <v>4</v>
      </c>
      <c r="F19" s="247">
        <v>1644</v>
      </c>
      <c r="G19" s="247">
        <v>23</v>
      </c>
      <c r="H19" s="247">
        <v>333</v>
      </c>
      <c r="I19" s="247">
        <v>38</v>
      </c>
      <c r="J19" s="247">
        <v>25</v>
      </c>
      <c r="K19" s="247">
        <v>1</v>
      </c>
      <c r="L19" s="246">
        <v>188641</v>
      </c>
      <c r="M19" s="246">
        <v>1726</v>
      </c>
      <c r="N19" s="246">
        <v>8881</v>
      </c>
      <c r="O19" s="246">
        <v>347</v>
      </c>
      <c r="P19" s="252">
        <v>19500</v>
      </c>
      <c r="Q19" s="252">
        <v>6</v>
      </c>
    </row>
    <row r="20" spans="1:17" ht="23.25" customHeight="1">
      <c r="A20" s="254" t="s">
        <v>124</v>
      </c>
      <c r="B20" s="253">
        <v>7991</v>
      </c>
      <c r="C20" s="253">
        <v>1842</v>
      </c>
      <c r="D20" s="247">
        <v>261</v>
      </c>
      <c r="E20" s="247">
        <v>15</v>
      </c>
      <c r="F20" s="247">
        <v>9752</v>
      </c>
      <c r="G20" s="247">
        <v>196</v>
      </c>
      <c r="H20" s="247">
        <v>3163</v>
      </c>
      <c r="I20" s="247">
        <v>308</v>
      </c>
      <c r="J20" s="247">
        <v>168</v>
      </c>
      <c r="K20" s="247">
        <v>16</v>
      </c>
      <c r="L20" s="246">
        <v>212503</v>
      </c>
      <c r="M20" s="246">
        <v>3227</v>
      </c>
      <c r="N20" s="246">
        <v>105363</v>
      </c>
      <c r="O20" s="246">
        <v>1192</v>
      </c>
      <c r="P20" s="252">
        <v>67200</v>
      </c>
      <c r="Q20" s="252">
        <v>14</v>
      </c>
    </row>
    <row r="21" spans="1:17" ht="23.25" customHeight="1">
      <c r="A21" s="211" t="s">
        <v>125</v>
      </c>
      <c r="B21" s="251">
        <v>2397</v>
      </c>
      <c r="C21" s="251">
        <v>506</v>
      </c>
      <c r="D21" s="250">
        <v>3</v>
      </c>
      <c r="E21" s="250">
        <v>1</v>
      </c>
      <c r="F21" s="248">
        <v>385</v>
      </c>
      <c r="G21" s="249">
        <v>24</v>
      </c>
      <c r="H21" s="248">
        <v>178</v>
      </c>
      <c r="I21" s="247">
        <v>12</v>
      </c>
      <c r="J21" s="247">
        <v>3</v>
      </c>
      <c r="K21" s="247">
        <v>1</v>
      </c>
      <c r="L21" s="245">
        <v>120125</v>
      </c>
      <c r="M21" s="245">
        <v>1104</v>
      </c>
      <c r="N21" s="246">
        <v>4546</v>
      </c>
      <c r="O21" s="245">
        <v>102</v>
      </c>
      <c r="P21" s="244">
        <v>0</v>
      </c>
      <c r="Q21" s="244">
        <v>0</v>
      </c>
    </row>
    <row r="22" spans="1:17" ht="23.25" customHeight="1">
      <c r="A22" s="243" t="s">
        <v>20</v>
      </c>
      <c r="B22" s="242">
        <f aca="true" t="shared" si="0" ref="B22:Q22">SUM(B6:B21)</f>
        <v>99035</v>
      </c>
      <c r="C22" s="242">
        <f t="shared" si="0"/>
        <v>20260</v>
      </c>
      <c r="D22" s="242">
        <f t="shared" si="0"/>
        <v>3947</v>
      </c>
      <c r="E22" s="242">
        <f t="shared" si="0"/>
        <v>261</v>
      </c>
      <c r="F22" s="242">
        <f t="shared" si="0"/>
        <v>106276</v>
      </c>
      <c r="G22" s="242">
        <f t="shared" si="0"/>
        <v>1834</v>
      </c>
      <c r="H22" s="242">
        <f t="shared" si="0"/>
        <v>41342</v>
      </c>
      <c r="I22" s="242">
        <f t="shared" si="0"/>
        <v>4358</v>
      </c>
      <c r="J22" s="242">
        <f t="shared" si="0"/>
        <v>1237</v>
      </c>
      <c r="K22" s="242">
        <f t="shared" si="0"/>
        <v>170</v>
      </c>
      <c r="L22" s="242">
        <f t="shared" si="0"/>
        <v>4648114</v>
      </c>
      <c r="M22" s="242">
        <f t="shared" si="0"/>
        <v>38860</v>
      </c>
      <c r="N22" s="242">
        <f t="shared" si="0"/>
        <v>890845</v>
      </c>
      <c r="O22" s="242">
        <f t="shared" si="0"/>
        <v>12951</v>
      </c>
      <c r="P22" s="242">
        <f t="shared" si="0"/>
        <v>182396</v>
      </c>
      <c r="Q22" s="242">
        <f t="shared" si="0"/>
        <v>72</v>
      </c>
    </row>
  </sheetData>
  <sheetProtection/>
  <mergeCells count="10">
    <mergeCell ref="L3:M3"/>
    <mergeCell ref="N3:O3"/>
    <mergeCell ref="P3:Q3"/>
    <mergeCell ref="A2:Q2"/>
    <mergeCell ref="A1:Q1"/>
    <mergeCell ref="D3:E3"/>
    <mergeCell ref="F3:G3"/>
    <mergeCell ref="H3:I3"/>
    <mergeCell ref="J3:K3"/>
    <mergeCell ref="B3:C3"/>
  </mergeCells>
  <printOptions/>
  <pageMargins left="0.47" right="0.1968503937007874" top="0.71" bottom="0.1968503937007874" header="0.65" footer="0.2362204724409449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39"/>
  <sheetViews>
    <sheetView showZeros="0" zoomScale="98" zoomScaleNormal="98" zoomScalePageLayoutView="0" workbookViewId="0" topLeftCell="A1">
      <selection activeCell="A6" sqref="A1:A16384"/>
    </sheetView>
  </sheetViews>
  <sheetFormatPr defaultColWidth="9.140625" defaultRowHeight="19.5" customHeight="1"/>
  <cols>
    <col min="1" max="1" width="16.00390625" style="1" customWidth="1"/>
    <col min="2" max="2" width="13.421875" style="1" customWidth="1"/>
    <col min="3" max="4" width="13.421875" style="30" customWidth="1"/>
    <col min="5" max="10" width="13.421875" style="31" customWidth="1"/>
    <col min="11" max="16384" width="9.140625" style="1" customWidth="1"/>
  </cols>
  <sheetData>
    <row r="1" spans="1:10" ht="24.75" customHeight="1">
      <c r="A1" s="271" t="s">
        <v>138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9.5" customHeight="1">
      <c r="A2" s="278" t="s">
        <v>108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s="6" customFormat="1" ht="19.5" customHeight="1">
      <c r="A3" s="272" t="s">
        <v>107</v>
      </c>
      <c r="B3" s="2" t="s">
        <v>8</v>
      </c>
      <c r="C3" s="3" t="s">
        <v>0</v>
      </c>
      <c r="D3" s="3" t="s">
        <v>1</v>
      </c>
      <c r="E3" s="275" t="s">
        <v>9</v>
      </c>
      <c r="F3" s="276"/>
      <c r="G3" s="277"/>
      <c r="H3" s="275" t="s">
        <v>10</v>
      </c>
      <c r="I3" s="276"/>
      <c r="J3" s="277"/>
    </row>
    <row r="4" spans="1:10" s="6" customFormat="1" ht="19.5" customHeight="1">
      <c r="A4" s="273"/>
      <c r="B4" s="7" t="s">
        <v>12</v>
      </c>
      <c r="C4" s="8" t="s">
        <v>13</v>
      </c>
      <c r="D4" s="8" t="s">
        <v>2</v>
      </c>
      <c r="E4" s="279" t="s">
        <v>3</v>
      </c>
      <c r="F4" s="280"/>
      <c r="G4" s="2" t="s">
        <v>4</v>
      </c>
      <c r="H4" s="279" t="s">
        <v>3</v>
      </c>
      <c r="I4" s="280"/>
      <c r="J4" s="2" t="s">
        <v>4</v>
      </c>
    </row>
    <row r="5" spans="1:10" s="6" customFormat="1" ht="19.5" customHeight="1">
      <c r="A5" s="274"/>
      <c r="B5" s="9" t="s">
        <v>5</v>
      </c>
      <c r="C5" s="10" t="s">
        <v>6</v>
      </c>
      <c r="D5" s="10" t="s">
        <v>6</v>
      </c>
      <c r="E5" s="9" t="s">
        <v>126</v>
      </c>
      <c r="F5" s="9" t="s">
        <v>127</v>
      </c>
      <c r="G5" s="9" t="s">
        <v>7</v>
      </c>
      <c r="H5" s="9" t="s">
        <v>126</v>
      </c>
      <c r="I5" s="9" t="s">
        <v>127</v>
      </c>
      <c r="J5" s="9" t="s">
        <v>7</v>
      </c>
    </row>
    <row r="6" spans="1:10" s="14" customFormat="1" ht="23.25" customHeight="1">
      <c r="A6" s="11" t="s">
        <v>110</v>
      </c>
      <c r="B6" s="12">
        <v>4251</v>
      </c>
      <c r="C6" s="238">
        <v>244</v>
      </c>
      <c r="D6" s="238">
        <v>2187</v>
      </c>
      <c r="E6" s="12">
        <v>2070</v>
      </c>
      <c r="F6" s="12">
        <v>1329</v>
      </c>
      <c r="G6" s="12">
        <v>1708</v>
      </c>
      <c r="H6" s="13">
        <v>1186</v>
      </c>
      <c r="I6" s="13">
        <v>1156</v>
      </c>
      <c r="J6" s="13">
        <v>1159</v>
      </c>
    </row>
    <row r="7" spans="1:10" s="14" customFormat="1" ht="23.25" customHeight="1">
      <c r="A7" s="15" t="s">
        <v>111</v>
      </c>
      <c r="B7" s="16">
        <v>2962</v>
      </c>
      <c r="C7" s="17">
        <v>928.5</v>
      </c>
      <c r="D7" s="17">
        <v>73.25</v>
      </c>
      <c r="E7" s="17">
        <v>563</v>
      </c>
      <c r="F7" s="17">
        <v>314</v>
      </c>
      <c r="G7" s="17">
        <v>682</v>
      </c>
      <c r="H7" s="18">
        <v>210</v>
      </c>
      <c r="I7" s="18">
        <v>255</v>
      </c>
      <c r="J7" s="18">
        <v>594</v>
      </c>
    </row>
    <row r="8" spans="1:10" s="14" customFormat="1" ht="23.25" customHeight="1">
      <c r="A8" s="15" t="s">
        <v>112</v>
      </c>
      <c r="B8" s="16">
        <v>5979</v>
      </c>
      <c r="C8" s="17">
        <v>1258.5</v>
      </c>
      <c r="D8" s="17">
        <v>790</v>
      </c>
      <c r="E8" s="17">
        <v>957</v>
      </c>
      <c r="F8" s="17">
        <v>741</v>
      </c>
      <c r="G8" s="17">
        <v>826</v>
      </c>
      <c r="H8" s="19">
        <v>1170</v>
      </c>
      <c r="I8" s="19">
        <v>1287</v>
      </c>
      <c r="J8" s="18">
        <v>272</v>
      </c>
    </row>
    <row r="9" spans="1:10" s="14" customFormat="1" ht="23.25" customHeight="1">
      <c r="A9" s="15" t="s">
        <v>113</v>
      </c>
      <c r="B9" s="16">
        <v>4300</v>
      </c>
      <c r="C9" s="17">
        <v>105</v>
      </c>
      <c r="D9" s="17">
        <v>0</v>
      </c>
      <c r="E9" s="16">
        <v>2122</v>
      </c>
      <c r="F9" s="16">
        <v>1165</v>
      </c>
      <c r="G9" s="17">
        <v>604</v>
      </c>
      <c r="H9" s="19">
        <v>1783</v>
      </c>
      <c r="I9" s="19">
        <v>1260</v>
      </c>
      <c r="J9" s="18">
        <v>781</v>
      </c>
    </row>
    <row r="10" spans="1:10" s="14" customFormat="1" ht="23.25" customHeight="1">
      <c r="A10" s="15" t="s">
        <v>114</v>
      </c>
      <c r="B10" s="16">
        <v>4184</v>
      </c>
      <c r="C10" s="17">
        <v>451</v>
      </c>
      <c r="D10" s="17">
        <v>5415</v>
      </c>
      <c r="E10" s="17">
        <v>496</v>
      </c>
      <c r="F10" s="17">
        <v>513</v>
      </c>
      <c r="G10" s="17">
        <v>300</v>
      </c>
      <c r="H10" s="18">
        <v>238</v>
      </c>
      <c r="I10" s="18">
        <v>138</v>
      </c>
      <c r="J10" s="18">
        <v>261</v>
      </c>
    </row>
    <row r="11" spans="1:10" s="14" customFormat="1" ht="23.25" customHeight="1">
      <c r="A11" s="15" t="s">
        <v>115</v>
      </c>
      <c r="B11" s="16">
        <v>3107</v>
      </c>
      <c r="C11" s="17">
        <v>48.75</v>
      </c>
      <c r="D11" s="17">
        <v>650</v>
      </c>
      <c r="E11" s="16">
        <v>1254</v>
      </c>
      <c r="F11" s="16">
        <v>1329</v>
      </c>
      <c r="G11" s="17">
        <v>419</v>
      </c>
      <c r="H11" s="18">
        <v>930</v>
      </c>
      <c r="I11" s="19">
        <v>1175</v>
      </c>
      <c r="J11" s="18">
        <v>292</v>
      </c>
    </row>
    <row r="12" spans="1:10" s="14" customFormat="1" ht="23.25" customHeight="1">
      <c r="A12" s="15" t="s">
        <v>116</v>
      </c>
      <c r="B12" s="16">
        <v>3099</v>
      </c>
      <c r="C12" s="20">
        <v>229</v>
      </c>
      <c r="D12" s="20">
        <v>0</v>
      </c>
      <c r="E12" s="17">
        <v>386</v>
      </c>
      <c r="F12" s="17">
        <v>337</v>
      </c>
      <c r="G12" s="20">
        <v>537</v>
      </c>
      <c r="H12" s="17">
        <v>270</v>
      </c>
      <c r="I12" s="17">
        <v>92</v>
      </c>
      <c r="J12" s="20">
        <v>427</v>
      </c>
    </row>
    <row r="13" spans="1:10" s="14" customFormat="1" ht="23.25" customHeight="1">
      <c r="A13" s="15" t="s">
        <v>117</v>
      </c>
      <c r="B13" s="16">
        <v>2506</v>
      </c>
      <c r="C13" s="17">
        <v>474.25</v>
      </c>
      <c r="D13" s="17">
        <v>0</v>
      </c>
      <c r="E13" s="17">
        <v>706</v>
      </c>
      <c r="F13" s="17">
        <v>356</v>
      </c>
      <c r="G13" s="17">
        <v>301</v>
      </c>
      <c r="H13" s="18">
        <v>293</v>
      </c>
      <c r="I13" s="18">
        <v>223</v>
      </c>
      <c r="J13" s="17">
        <v>189</v>
      </c>
    </row>
    <row r="14" spans="1:10" s="14" customFormat="1" ht="23.25" customHeight="1">
      <c r="A14" s="15" t="s">
        <v>118</v>
      </c>
      <c r="B14" s="16">
        <v>3367</v>
      </c>
      <c r="C14" s="17">
        <v>387</v>
      </c>
      <c r="D14" s="17">
        <v>8</v>
      </c>
      <c r="E14" s="17">
        <v>369</v>
      </c>
      <c r="F14" s="17">
        <v>185</v>
      </c>
      <c r="G14" s="19">
        <v>1391</v>
      </c>
      <c r="H14" s="18">
        <v>27</v>
      </c>
      <c r="I14" s="18">
        <v>14</v>
      </c>
      <c r="J14" s="21">
        <v>905</v>
      </c>
    </row>
    <row r="15" spans="1:10" s="14" customFormat="1" ht="23.25" customHeight="1">
      <c r="A15" s="15" t="s">
        <v>119</v>
      </c>
      <c r="B15" s="16">
        <v>1622</v>
      </c>
      <c r="C15" s="17">
        <v>69</v>
      </c>
      <c r="D15" s="18">
        <v>0</v>
      </c>
      <c r="E15" s="18">
        <v>143</v>
      </c>
      <c r="F15" s="18">
        <v>65</v>
      </c>
      <c r="G15" s="19">
        <v>1091</v>
      </c>
      <c r="H15" s="18">
        <v>111</v>
      </c>
      <c r="I15" s="18">
        <v>54</v>
      </c>
      <c r="J15" s="19">
        <v>1014</v>
      </c>
    </row>
    <row r="16" spans="1:10" s="14" customFormat="1" ht="23.25" customHeight="1">
      <c r="A16" s="15" t="s">
        <v>120</v>
      </c>
      <c r="B16" s="19">
        <v>3899</v>
      </c>
      <c r="C16" s="17">
        <v>571.25</v>
      </c>
      <c r="D16" s="17">
        <v>444</v>
      </c>
      <c r="E16" s="16">
        <v>2336</v>
      </c>
      <c r="F16" s="17">
        <v>462</v>
      </c>
      <c r="G16" s="16">
        <v>1486</v>
      </c>
      <c r="H16" s="19">
        <v>1333</v>
      </c>
      <c r="I16" s="18">
        <v>170</v>
      </c>
      <c r="J16" s="19">
        <v>1181</v>
      </c>
    </row>
    <row r="17" spans="1:10" s="14" customFormat="1" ht="23.25" customHeight="1">
      <c r="A17" s="15" t="s">
        <v>121</v>
      </c>
      <c r="B17" s="17">
        <v>624</v>
      </c>
      <c r="C17" s="17">
        <v>42.5</v>
      </c>
      <c r="D17" s="17">
        <v>0</v>
      </c>
      <c r="E17" s="17">
        <v>308</v>
      </c>
      <c r="F17" s="17">
        <v>228</v>
      </c>
      <c r="G17" s="17">
        <v>250</v>
      </c>
      <c r="H17" s="18">
        <v>143</v>
      </c>
      <c r="I17" s="18">
        <v>133</v>
      </c>
      <c r="J17" s="18">
        <v>242</v>
      </c>
    </row>
    <row r="18" spans="1:10" s="14" customFormat="1" ht="23.25" customHeight="1">
      <c r="A18" s="15" t="s">
        <v>122</v>
      </c>
      <c r="B18" s="16">
        <v>2804</v>
      </c>
      <c r="C18" s="17">
        <v>340.75</v>
      </c>
      <c r="D18" s="17">
        <v>3</v>
      </c>
      <c r="E18" s="17">
        <v>382</v>
      </c>
      <c r="F18" s="17">
        <v>270</v>
      </c>
      <c r="G18" s="16">
        <v>1037</v>
      </c>
      <c r="H18" s="18">
        <v>274</v>
      </c>
      <c r="I18" s="18">
        <v>288</v>
      </c>
      <c r="J18" s="18">
        <v>733</v>
      </c>
    </row>
    <row r="19" spans="1:10" s="14" customFormat="1" ht="23.25" customHeight="1">
      <c r="A19" s="15" t="s">
        <v>123</v>
      </c>
      <c r="B19" s="16">
        <v>1925</v>
      </c>
      <c r="C19" s="17">
        <v>94.25</v>
      </c>
      <c r="D19" s="17">
        <v>65</v>
      </c>
      <c r="E19" s="17">
        <v>498</v>
      </c>
      <c r="F19" s="17">
        <v>320</v>
      </c>
      <c r="G19" s="17">
        <v>545</v>
      </c>
      <c r="H19" s="18">
        <v>316</v>
      </c>
      <c r="I19" s="18">
        <v>158</v>
      </c>
      <c r="J19" s="18">
        <v>231</v>
      </c>
    </row>
    <row r="20" spans="1:10" s="14" customFormat="1" ht="23.25" customHeight="1">
      <c r="A20" s="22" t="s">
        <v>124</v>
      </c>
      <c r="B20" s="16">
        <v>4151</v>
      </c>
      <c r="C20" s="17">
        <v>1465.25</v>
      </c>
      <c r="D20" s="17">
        <v>215.25</v>
      </c>
      <c r="E20" s="16">
        <v>1061</v>
      </c>
      <c r="F20" s="17">
        <v>545</v>
      </c>
      <c r="G20" s="16">
        <v>1494</v>
      </c>
      <c r="H20" s="18">
        <v>446</v>
      </c>
      <c r="I20" s="18">
        <v>453</v>
      </c>
      <c r="J20" s="19">
        <v>1140</v>
      </c>
    </row>
    <row r="21" spans="1:10" s="14" customFormat="1" ht="23.25" customHeight="1">
      <c r="A21" s="15" t="s">
        <v>125</v>
      </c>
      <c r="B21" s="16">
        <v>1376</v>
      </c>
      <c r="C21" s="17">
        <v>106.25</v>
      </c>
      <c r="D21" s="17">
        <v>0</v>
      </c>
      <c r="E21" s="17">
        <v>276</v>
      </c>
      <c r="F21" s="17">
        <v>193</v>
      </c>
      <c r="G21" s="17">
        <v>326</v>
      </c>
      <c r="H21" s="18">
        <v>89</v>
      </c>
      <c r="I21" s="18">
        <v>126</v>
      </c>
      <c r="J21" s="18">
        <v>149</v>
      </c>
    </row>
    <row r="22" spans="1:10" s="6" customFormat="1" ht="23.25" customHeight="1">
      <c r="A22" s="23" t="s">
        <v>20</v>
      </c>
      <c r="B22" s="24">
        <f>SUM(B6:B21)</f>
        <v>50156</v>
      </c>
      <c r="C22" s="25">
        <f aca="true" t="shared" si="0" ref="C22:J22">SUM(C6:C21)</f>
        <v>6815.25</v>
      </c>
      <c r="D22" s="25">
        <f t="shared" si="0"/>
        <v>9850.5</v>
      </c>
      <c r="E22" s="24">
        <f t="shared" si="0"/>
        <v>13927</v>
      </c>
      <c r="F22" s="24">
        <f t="shared" si="0"/>
        <v>8352</v>
      </c>
      <c r="G22" s="24">
        <f t="shared" si="0"/>
        <v>12997</v>
      </c>
      <c r="H22" s="24">
        <f t="shared" si="0"/>
        <v>8819</v>
      </c>
      <c r="I22" s="24">
        <f t="shared" si="0"/>
        <v>6982</v>
      </c>
      <c r="J22" s="24">
        <f t="shared" si="0"/>
        <v>9570</v>
      </c>
    </row>
    <row r="23" spans="3:10" s="14" customFormat="1" ht="19.5" customHeight="1">
      <c r="C23" s="26"/>
      <c r="D23" s="26"/>
      <c r="E23" s="27"/>
      <c r="F23" s="27"/>
      <c r="G23" s="27"/>
      <c r="H23" s="27"/>
      <c r="I23" s="27"/>
      <c r="J23" s="27"/>
    </row>
    <row r="24" spans="3:10" s="14" customFormat="1" ht="19.5" customHeight="1">
      <c r="C24" s="26"/>
      <c r="D24" s="26"/>
      <c r="E24" s="27"/>
      <c r="F24" s="27"/>
      <c r="G24" s="27"/>
      <c r="H24" s="27"/>
      <c r="I24" s="27"/>
      <c r="J24" s="27"/>
    </row>
    <row r="25" spans="3:10" s="14" customFormat="1" ht="19.5" customHeight="1">
      <c r="C25" s="26"/>
      <c r="D25" s="26"/>
      <c r="E25" s="27"/>
      <c r="F25" s="27"/>
      <c r="G25" s="27"/>
      <c r="H25" s="27"/>
      <c r="I25" s="27"/>
      <c r="J25" s="27"/>
    </row>
    <row r="26" spans="2:10" s="14" customFormat="1" ht="19.5" customHeight="1">
      <c r="B26" s="28"/>
      <c r="C26" s="26"/>
      <c r="D26" s="26"/>
      <c r="E26" s="27"/>
      <c r="F26" s="27"/>
      <c r="G26" s="29"/>
      <c r="H26" s="27"/>
      <c r="I26" s="27"/>
      <c r="J26" s="27"/>
    </row>
    <row r="27" spans="3:10" s="14" customFormat="1" ht="19.5" customHeight="1">
      <c r="C27" s="26"/>
      <c r="D27" s="26"/>
      <c r="E27" s="27"/>
      <c r="F27" s="27"/>
      <c r="G27" s="27"/>
      <c r="H27" s="27"/>
      <c r="I27" s="27"/>
      <c r="J27" s="27"/>
    </row>
    <row r="28" spans="3:10" s="14" customFormat="1" ht="19.5" customHeight="1">
      <c r="C28" s="26"/>
      <c r="D28" s="26"/>
      <c r="E28" s="27"/>
      <c r="F28" s="27"/>
      <c r="G28" s="27"/>
      <c r="H28" s="27"/>
      <c r="I28" s="27"/>
      <c r="J28" s="27"/>
    </row>
    <row r="29" spans="3:10" s="14" customFormat="1" ht="19.5" customHeight="1">
      <c r="C29" s="26"/>
      <c r="D29" s="26"/>
      <c r="E29" s="27"/>
      <c r="F29" s="27"/>
      <c r="G29" s="27"/>
      <c r="H29" s="27"/>
      <c r="I29" s="27"/>
      <c r="J29" s="27"/>
    </row>
    <row r="30" spans="3:10" s="14" customFormat="1" ht="19.5" customHeight="1">
      <c r="C30" s="26"/>
      <c r="D30" s="26"/>
      <c r="E30" s="27"/>
      <c r="F30" s="27"/>
      <c r="G30" s="27"/>
      <c r="H30" s="27"/>
      <c r="I30" s="27"/>
      <c r="J30" s="27"/>
    </row>
    <row r="31" spans="3:10" s="14" customFormat="1" ht="19.5" customHeight="1">
      <c r="C31" s="26"/>
      <c r="D31" s="26"/>
      <c r="E31" s="27"/>
      <c r="F31" s="27"/>
      <c r="G31" s="27"/>
      <c r="H31" s="27"/>
      <c r="I31" s="27"/>
      <c r="J31" s="27"/>
    </row>
    <row r="32" spans="3:10" s="14" customFormat="1" ht="19.5" customHeight="1">
      <c r="C32" s="26"/>
      <c r="D32" s="26"/>
      <c r="E32" s="27"/>
      <c r="F32" s="27"/>
      <c r="G32" s="27"/>
      <c r="H32" s="27"/>
      <c r="I32" s="27"/>
      <c r="J32" s="27"/>
    </row>
    <row r="33" spans="3:10" s="14" customFormat="1" ht="19.5" customHeight="1">
      <c r="C33" s="26"/>
      <c r="D33" s="26"/>
      <c r="E33" s="27"/>
      <c r="F33" s="27"/>
      <c r="G33" s="27"/>
      <c r="H33" s="27"/>
      <c r="I33" s="27"/>
      <c r="J33" s="27"/>
    </row>
    <row r="34" spans="3:10" s="14" customFormat="1" ht="19.5" customHeight="1">
      <c r="C34" s="26"/>
      <c r="D34" s="26"/>
      <c r="E34" s="27"/>
      <c r="F34" s="27"/>
      <c r="G34" s="27"/>
      <c r="H34" s="27"/>
      <c r="I34" s="27"/>
      <c r="J34" s="27"/>
    </row>
    <row r="35" spans="3:10" s="14" customFormat="1" ht="19.5" customHeight="1">
      <c r="C35" s="26"/>
      <c r="D35" s="26"/>
      <c r="E35" s="27"/>
      <c r="F35" s="27"/>
      <c r="G35" s="27"/>
      <c r="H35" s="27"/>
      <c r="I35" s="27"/>
      <c r="J35" s="27"/>
    </row>
    <row r="36" spans="3:10" s="14" customFormat="1" ht="19.5" customHeight="1">
      <c r="C36" s="26"/>
      <c r="D36" s="26"/>
      <c r="E36" s="27"/>
      <c r="F36" s="27"/>
      <c r="G36" s="27"/>
      <c r="H36" s="27"/>
      <c r="I36" s="27"/>
      <c r="J36" s="27"/>
    </row>
    <row r="37" spans="3:10" s="14" customFormat="1" ht="19.5" customHeight="1">
      <c r="C37" s="26"/>
      <c r="D37" s="26"/>
      <c r="E37" s="27"/>
      <c r="F37" s="27"/>
      <c r="G37" s="27"/>
      <c r="H37" s="27"/>
      <c r="I37" s="27"/>
      <c r="J37" s="27"/>
    </row>
    <row r="38" spans="3:10" s="14" customFormat="1" ht="19.5" customHeight="1">
      <c r="C38" s="26"/>
      <c r="D38" s="26"/>
      <c r="E38" s="27"/>
      <c r="F38" s="27"/>
      <c r="G38" s="27"/>
      <c r="H38" s="27"/>
      <c r="I38" s="27"/>
      <c r="J38" s="27"/>
    </row>
    <row r="39" spans="3:10" s="14" customFormat="1" ht="19.5" customHeight="1">
      <c r="C39" s="26"/>
      <c r="D39" s="26"/>
      <c r="E39" s="27"/>
      <c r="F39" s="27"/>
      <c r="G39" s="27"/>
      <c r="H39" s="27"/>
      <c r="I39" s="27"/>
      <c r="J39" s="27"/>
    </row>
  </sheetData>
  <sheetProtection/>
  <mergeCells count="7">
    <mergeCell ref="A1:J1"/>
    <mergeCell ref="A3:A5"/>
    <mergeCell ref="E3:G3"/>
    <mergeCell ref="H3:J3"/>
    <mergeCell ref="A2:J2"/>
    <mergeCell ref="E4:F4"/>
    <mergeCell ref="H4:I4"/>
  </mergeCells>
  <printOptions/>
  <pageMargins left="0.6" right="0.24" top="0.92" bottom="0.27" header="0.47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J29"/>
  <sheetViews>
    <sheetView showZeros="0" zoomScale="98" zoomScaleNormal="98" zoomScalePageLayoutView="0" workbookViewId="0" topLeftCell="A1">
      <selection activeCell="A1" sqref="A1:J1"/>
    </sheetView>
  </sheetViews>
  <sheetFormatPr defaultColWidth="9.140625" defaultRowHeight="22.5" customHeight="1"/>
  <cols>
    <col min="1" max="1" width="21.7109375" style="135" customWidth="1"/>
    <col min="2" max="10" width="11.8515625" style="234" customWidth="1"/>
    <col min="11" max="16384" width="9.140625" style="135" customWidth="1"/>
  </cols>
  <sheetData>
    <row r="1" spans="1:10" s="220" customFormat="1" ht="22.5" customHeight="1">
      <c r="A1" s="281" t="s">
        <v>139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s="220" customFormat="1" ht="22.5" customHeight="1">
      <c r="A2" s="288" t="s">
        <v>108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s="221" customFormat="1" ht="22.5" customHeight="1">
      <c r="A3" s="282" t="s">
        <v>107</v>
      </c>
      <c r="B3" s="285" t="s">
        <v>26</v>
      </c>
      <c r="C3" s="286"/>
      <c r="D3" s="286"/>
      <c r="E3" s="286"/>
      <c r="F3" s="286"/>
      <c r="G3" s="286"/>
      <c r="H3" s="286"/>
      <c r="I3" s="286"/>
      <c r="J3" s="287"/>
    </row>
    <row r="4" spans="1:10" s="221" customFormat="1" ht="22.5" customHeight="1">
      <c r="A4" s="283"/>
      <c r="B4" s="222" t="s">
        <v>18</v>
      </c>
      <c r="C4" s="285" t="s">
        <v>19</v>
      </c>
      <c r="D4" s="286"/>
      <c r="E4" s="286"/>
      <c r="F4" s="286"/>
      <c r="G4" s="287"/>
      <c r="H4" s="222" t="s">
        <v>27</v>
      </c>
      <c r="I4" s="222" t="s">
        <v>28</v>
      </c>
      <c r="J4" s="222" t="s">
        <v>8</v>
      </c>
    </row>
    <row r="5" spans="1:10" s="221" customFormat="1" ht="22.5" customHeight="1">
      <c r="A5" s="283"/>
      <c r="B5" s="223" t="s">
        <v>7</v>
      </c>
      <c r="C5" s="222" t="s">
        <v>21</v>
      </c>
      <c r="D5" s="222" t="s">
        <v>29</v>
      </c>
      <c r="E5" s="222" t="s">
        <v>30</v>
      </c>
      <c r="F5" s="222" t="s">
        <v>31</v>
      </c>
      <c r="G5" s="222" t="s">
        <v>32</v>
      </c>
      <c r="H5" s="224" t="s">
        <v>33</v>
      </c>
      <c r="I5" s="224" t="s">
        <v>34</v>
      </c>
      <c r="J5" s="224" t="s">
        <v>5</v>
      </c>
    </row>
    <row r="6" spans="1:10" s="221" customFormat="1" ht="22.5" customHeight="1">
      <c r="A6" s="284"/>
      <c r="B6" s="224"/>
      <c r="C6" s="224" t="s">
        <v>35</v>
      </c>
      <c r="D6" s="224" t="s">
        <v>22</v>
      </c>
      <c r="E6" s="224" t="s">
        <v>36</v>
      </c>
      <c r="F6" s="224"/>
      <c r="G6" s="224" t="s">
        <v>37</v>
      </c>
      <c r="H6" s="224" t="s">
        <v>38</v>
      </c>
      <c r="I6" s="224" t="s">
        <v>7</v>
      </c>
      <c r="J6" s="224"/>
    </row>
    <row r="7" spans="1:10" ht="22.5" customHeight="1">
      <c r="A7" s="225" t="s">
        <v>110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22.5" customHeight="1">
      <c r="A8" s="227" t="s">
        <v>111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0" ht="22.5" customHeight="1">
      <c r="A9" s="227" t="s">
        <v>112</v>
      </c>
      <c r="B9" s="228"/>
      <c r="C9" s="228"/>
      <c r="D9" s="228"/>
      <c r="E9" s="228"/>
      <c r="F9" s="228"/>
      <c r="G9" s="228"/>
      <c r="H9" s="228"/>
      <c r="I9" s="228"/>
      <c r="J9" s="228"/>
    </row>
    <row r="10" spans="1:10" ht="22.5" customHeight="1">
      <c r="A10" s="227" t="s">
        <v>113</v>
      </c>
      <c r="B10" s="228"/>
      <c r="C10" s="228"/>
      <c r="D10" s="228"/>
      <c r="E10" s="228"/>
      <c r="F10" s="228"/>
      <c r="G10" s="228"/>
      <c r="H10" s="228"/>
      <c r="I10" s="228"/>
      <c r="J10" s="228"/>
    </row>
    <row r="11" spans="1:10" ht="22.5" customHeight="1">
      <c r="A11" s="227" t="s">
        <v>114</v>
      </c>
      <c r="B11" s="228"/>
      <c r="C11" s="228"/>
      <c r="D11" s="228"/>
      <c r="E11" s="228"/>
      <c r="F11" s="228"/>
      <c r="G11" s="228"/>
      <c r="H11" s="228"/>
      <c r="I11" s="228"/>
      <c r="J11" s="228"/>
    </row>
    <row r="12" spans="1:10" ht="22.5" customHeight="1">
      <c r="A12" s="227" t="s">
        <v>115</v>
      </c>
      <c r="B12" s="228"/>
      <c r="C12" s="228"/>
      <c r="D12" s="228"/>
      <c r="E12" s="228"/>
      <c r="F12" s="228"/>
      <c r="G12" s="228"/>
      <c r="H12" s="228"/>
      <c r="I12" s="228"/>
      <c r="J12" s="228"/>
    </row>
    <row r="13" spans="1:10" ht="22.5" customHeight="1">
      <c r="A13" s="227" t="s">
        <v>116</v>
      </c>
      <c r="B13" s="228"/>
      <c r="C13" s="228"/>
      <c r="D13" s="228"/>
      <c r="E13" s="228"/>
      <c r="F13" s="228"/>
      <c r="G13" s="228"/>
      <c r="H13" s="228"/>
      <c r="I13" s="228"/>
      <c r="J13" s="228"/>
    </row>
    <row r="14" spans="1:10" ht="22.5" customHeight="1">
      <c r="A14" s="227" t="s">
        <v>117</v>
      </c>
      <c r="B14" s="228"/>
      <c r="C14" s="228"/>
      <c r="D14" s="228"/>
      <c r="E14" s="228"/>
      <c r="F14" s="228"/>
      <c r="G14" s="228"/>
      <c r="H14" s="228"/>
      <c r="I14" s="228"/>
      <c r="J14" s="228"/>
    </row>
    <row r="15" spans="1:10" ht="22.5" customHeight="1">
      <c r="A15" s="227" t="s">
        <v>118</v>
      </c>
      <c r="B15" s="228"/>
      <c r="C15" s="228"/>
      <c r="D15" s="228"/>
      <c r="E15" s="228"/>
      <c r="F15" s="228"/>
      <c r="G15" s="228"/>
      <c r="H15" s="228"/>
      <c r="I15" s="228"/>
      <c r="J15" s="228"/>
    </row>
    <row r="16" spans="1:10" ht="22.5" customHeight="1">
      <c r="A16" s="227" t="s">
        <v>119</v>
      </c>
      <c r="B16" s="228"/>
      <c r="C16" s="228"/>
      <c r="D16" s="228"/>
      <c r="E16" s="228"/>
      <c r="F16" s="228"/>
      <c r="G16" s="228"/>
      <c r="H16" s="228"/>
      <c r="I16" s="228"/>
      <c r="J16" s="228"/>
    </row>
    <row r="17" spans="1:10" ht="22.5" customHeight="1">
      <c r="A17" s="227" t="s">
        <v>120</v>
      </c>
      <c r="B17" s="228"/>
      <c r="C17" s="228"/>
      <c r="D17" s="228"/>
      <c r="E17" s="228"/>
      <c r="F17" s="228"/>
      <c r="G17" s="228"/>
      <c r="H17" s="228"/>
      <c r="I17" s="228"/>
      <c r="J17" s="228"/>
    </row>
    <row r="18" spans="1:10" ht="22.5" customHeight="1">
      <c r="A18" s="227" t="s">
        <v>121</v>
      </c>
      <c r="B18" s="228"/>
      <c r="C18" s="228"/>
      <c r="D18" s="228"/>
      <c r="E18" s="228"/>
      <c r="F18" s="228"/>
      <c r="G18" s="228"/>
      <c r="H18" s="228"/>
      <c r="I18" s="228"/>
      <c r="J18" s="228"/>
    </row>
    <row r="19" spans="1:10" ht="22.5" customHeight="1">
      <c r="A19" s="227" t="s">
        <v>122</v>
      </c>
      <c r="B19" s="228"/>
      <c r="C19" s="228"/>
      <c r="D19" s="228"/>
      <c r="E19" s="228"/>
      <c r="F19" s="228"/>
      <c r="G19" s="228"/>
      <c r="H19" s="228"/>
      <c r="I19" s="228"/>
      <c r="J19" s="228"/>
    </row>
    <row r="20" spans="1:10" ht="22.5" customHeight="1">
      <c r="A20" s="227" t="s">
        <v>123</v>
      </c>
      <c r="B20" s="228">
        <v>0</v>
      </c>
      <c r="C20" s="228">
        <v>0</v>
      </c>
      <c r="D20" s="228">
        <v>0</v>
      </c>
      <c r="E20" s="228">
        <v>0</v>
      </c>
      <c r="F20" s="228">
        <v>0</v>
      </c>
      <c r="G20" s="228">
        <f>SUM(B20:F20)</f>
        <v>0</v>
      </c>
      <c r="H20" s="228">
        <v>0</v>
      </c>
      <c r="I20" s="228">
        <f>G20+B20</f>
        <v>0</v>
      </c>
      <c r="J20" s="228">
        <v>0</v>
      </c>
    </row>
    <row r="21" spans="1:10" ht="22.5" customHeight="1">
      <c r="A21" s="229" t="s">
        <v>124</v>
      </c>
      <c r="B21" s="228"/>
      <c r="C21" s="228">
        <v>0</v>
      </c>
      <c r="D21" s="228">
        <v>0</v>
      </c>
      <c r="E21" s="228">
        <v>0</v>
      </c>
      <c r="F21" s="228">
        <v>0</v>
      </c>
      <c r="G21" s="228"/>
      <c r="H21" s="228">
        <v>0</v>
      </c>
      <c r="I21" s="228">
        <f>G21+B21</f>
        <v>0</v>
      </c>
      <c r="J21" s="228"/>
    </row>
    <row r="22" spans="1:10" ht="22.5" customHeight="1">
      <c r="A22" s="227" t="s">
        <v>125</v>
      </c>
      <c r="B22" s="228">
        <v>0</v>
      </c>
      <c r="C22" s="228">
        <v>0</v>
      </c>
      <c r="D22" s="228">
        <v>0</v>
      </c>
      <c r="E22" s="228">
        <v>0</v>
      </c>
      <c r="F22" s="228">
        <v>0</v>
      </c>
      <c r="G22" s="228">
        <v>0</v>
      </c>
      <c r="H22" s="228">
        <v>0</v>
      </c>
      <c r="I22" s="228">
        <v>0</v>
      </c>
      <c r="J22" s="228">
        <v>0</v>
      </c>
    </row>
    <row r="23" spans="1:10" ht="22.5" customHeight="1">
      <c r="A23" s="230"/>
      <c r="B23" s="231"/>
      <c r="C23" s="231"/>
      <c r="D23" s="231"/>
      <c r="E23" s="231"/>
      <c r="F23" s="231"/>
      <c r="G23" s="231"/>
      <c r="H23" s="231"/>
      <c r="I23" s="231"/>
      <c r="J23" s="231"/>
    </row>
    <row r="24" spans="1:10" ht="22.5" customHeight="1">
      <c r="A24" s="23" t="s">
        <v>20</v>
      </c>
      <c r="B24" s="232">
        <v>0</v>
      </c>
      <c r="C24" s="232">
        <f aca="true" t="shared" si="0" ref="C24:J24">SUM(C7:C23)</f>
        <v>0</v>
      </c>
      <c r="D24" s="232">
        <f>SUM(D7:D23)</f>
        <v>0</v>
      </c>
      <c r="E24" s="232">
        <f t="shared" si="0"/>
        <v>0</v>
      </c>
      <c r="F24" s="232">
        <f t="shared" si="0"/>
        <v>0</v>
      </c>
      <c r="G24" s="232">
        <f t="shared" si="0"/>
        <v>0</v>
      </c>
      <c r="H24" s="232">
        <f t="shared" si="0"/>
        <v>0</v>
      </c>
      <c r="I24" s="232">
        <f t="shared" si="0"/>
        <v>0</v>
      </c>
      <c r="J24" s="232">
        <f t="shared" si="0"/>
        <v>0</v>
      </c>
    </row>
    <row r="25" ht="22.5" customHeight="1">
      <c r="A25" s="233"/>
    </row>
    <row r="28" spans="1:6" ht="22.5" customHeight="1">
      <c r="A28" s="235"/>
      <c r="B28" s="236"/>
      <c r="C28" s="236"/>
      <c r="D28" s="236"/>
      <c r="E28" s="236"/>
      <c r="F28" s="237"/>
    </row>
    <row r="29" spans="1:5" ht="22.5" customHeight="1">
      <c r="A29" s="235"/>
      <c r="B29" s="236"/>
      <c r="C29" s="236"/>
      <c r="D29" s="236"/>
      <c r="E29" s="236"/>
    </row>
  </sheetData>
  <sheetProtection/>
  <mergeCells count="5">
    <mergeCell ref="A1:J1"/>
    <mergeCell ref="A3:A6"/>
    <mergeCell ref="B3:J3"/>
    <mergeCell ref="C4:G4"/>
    <mergeCell ref="A2:J2"/>
  </mergeCells>
  <printOptions/>
  <pageMargins left="0.6" right="0.75" top="0.56" bottom="0.25" header="0.43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24"/>
  <sheetViews>
    <sheetView showZeros="0" zoomScalePageLayoutView="0" workbookViewId="0" topLeftCell="A1">
      <pane xSplit="1" ySplit="7" topLeftCell="B8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K28" sqref="K28"/>
    </sheetView>
  </sheetViews>
  <sheetFormatPr defaultColWidth="9.140625" defaultRowHeight="19.5" customHeight="1"/>
  <cols>
    <col min="1" max="1" width="13.8515625" style="193" customWidth="1"/>
    <col min="2" max="2" width="8.8515625" style="131" customWidth="1"/>
    <col min="3" max="4" width="10.8515625" style="131" customWidth="1"/>
    <col min="5" max="5" width="8.8515625" style="131" customWidth="1"/>
    <col min="6" max="6" width="10.00390625" style="131" customWidth="1"/>
    <col min="7" max="7" width="8.00390625" style="131" customWidth="1"/>
    <col min="8" max="9" width="10.00390625" style="131" customWidth="1"/>
    <col min="10" max="10" width="9.57421875" style="131" customWidth="1"/>
    <col min="11" max="11" width="9.7109375" style="131" customWidth="1"/>
    <col min="12" max="12" width="6.57421875" style="131" customWidth="1"/>
    <col min="13" max="13" width="8.28125" style="131" customWidth="1"/>
    <col min="14" max="14" width="9.00390625" style="131" customWidth="1"/>
    <col min="15" max="15" width="10.8515625" style="131" customWidth="1"/>
    <col min="16" max="16384" width="9.140625" style="193" customWidth="1"/>
  </cols>
  <sheetData>
    <row r="1" spans="1:15" s="191" customFormat="1" ht="25.5" customHeight="1">
      <c r="A1" s="289" t="s">
        <v>140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5" s="191" customFormat="1" ht="19.5" customHeight="1">
      <c r="A2" s="289" t="s">
        <v>109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5" ht="19.5" customHeight="1">
      <c r="A3" s="192"/>
      <c r="B3" s="279" t="s">
        <v>14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80"/>
    </row>
    <row r="4" spans="1:15" ht="19.5" customHeight="1">
      <c r="A4" s="194"/>
      <c r="B4" s="292" t="s">
        <v>15</v>
      </c>
      <c r="C4" s="292"/>
      <c r="D4" s="292"/>
      <c r="E4" s="292"/>
      <c r="F4" s="280"/>
      <c r="G4" s="275" t="s">
        <v>16</v>
      </c>
      <c r="H4" s="292"/>
      <c r="I4" s="292"/>
      <c r="J4" s="276"/>
      <c r="K4" s="277"/>
      <c r="L4" s="290" t="s">
        <v>128</v>
      </c>
      <c r="M4" s="291"/>
      <c r="N4" s="275" t="s">
        <v>17</v>
      </c>
      <c r="O4" s="277"/>
    </row>
    <row r="5" spans="1:15" ht="19.5" customHeight="1">
      <c r="A5" s="194" t="s">
        <v>107</v>
      </c>
      <c r="B5" s="2" t="s">
        <v>18</v>
      </c>
      <c r="C5" s="279" t="s">
        <v>19</v>
      </c>
      <c r="D5" s="292"/>
      <c r="E5" s="2" t="s">
        <v>20</v>
      </c>
      <c r="F5" s="4" t="s">
        <v>8</v>
      </c>
      <c r="G5" s="2" t="s">
        <v>18</v>
      </c>
      <c r="H5" s="292" t="s">
        <v>19</v>
      </c>
      <c r="I5" s="292"/>
      <c r="J5" s="4" t="s">
        <v>20</v>
      </c>
      <c r="K5" s="4" t="s">
        <v>8</v>
      </c>
      <c r="L5" s="195" t="s">
        <v>48</v>
      </c>
      <c r="M5" s="195" t="s">
        <v>8</v>
      </c>
      <c r="N5" s="4" t="s">
        <v>20</v>
      </c>
      <c r="O5" s="2" t="s">
        <v>8</v>
      </c>
    </row>
    <row r="6" spans="1:15" ht="19.5" customHeight="1">
      <c r="A6" s="194"/>
      <c r="B6" s="194" t="s">
        <v>7</v>
      </c>
      <c r="C6" s="2" t="s">
        <v>21</v>
      </c>
      <c r="D6" s="2" t="s">
        <v>22</v>
      </c>
      <c r="E6" s="7" t="s">
        <v>23</v>
      </c>
      <c r="F6" s="196" t="s">
        <v>5</v>
      </c>
      <c r="G6" s="194" t="s">
        <v>7</v>
      </c>
      <c r="H6" s="5" t="s">
        <v>21</v>
      </c>
      <c r="I6" s="4" t="s">
        <v>22</v>
      </c>
      <c r="J6" s="196" t="s">
        <v>23</v>
      </c>
      <c r="K6" s="7" t="s">
        <v>5</v>
      </c>
      <c r="L6" s="195" t="s">
        <v>7</v>
      </c>
      <c r="M6" s="195" t="s">
        <v>5</v>
      </c>
      <c r="N6" s="196" t="s">
        <v>7</v>
      </c>
      <c r="O6" s="7" t="s">
        <v>5</v>
      </c>
    </row>
    <row r="7" spans="1:15" ht="19.5" customHeight="1">
      <c r="A7" s="197"/>
      <c r="B7" s="9"/>
      <c r="C7" s="9" t="s">
        <v>24</v>
      </c>
      <c r="D7" s="9" t="s">
        <v>25</v>
      </c>
      <c r="E7" s="9" t="s">
        <v>7</v>
      </c>
      <c r="F7" s="198"/>
      <c r="G7" s="9"/>
      <c r="H7" s="199" t="s">
        <v>24</v>
      </c>
      <c r="I7" s="198" t="s">
        <v>25</v>
      </c>
      <c r="J7" s="198" t="s">
        <v>7</v>
      </c>
      <c r="K7" s="198"/>
      <c r="L7" s="200"/>
      <c r="M7" s="200"/>
      <c r="N7" s="198"/>
      <c r="O7" s="9"/>
    </row>
    <row r="8" spans="1:15" ht="23.25" customHeight="1">
      <c r="A8" s="201" t="s">
        <v>110</v>
      </c>
      <c r="B8" s="202">
        <v>2210</v>
      </c>
      <c r="C8" s="203">
        <v>3207</v>
      </c>
      <c r="D8" s="204">
        <v>771</v>
      </c>
      <c r="E8" s="202">
        <v>6188</v>
      </c>
      <c r="F8" s="202">
        <v>1060</v>
      </c>
      <c r="G8" s="204">
        <v>277</v>
      </c>
      <c r="H8" s="205">
        <v>584</v>
      </c>
      <c r="I8" s="204">
        <v>231</v>
      </c>
      <c r="J8" s="202">
        <v>1092</v>
      </c>
      <c r="K8" s="204">
        <v>323</v>
      </c>
      <c r="L8" s="204">
        <v>41</v>
      </c>
      <c r="M8" s="204">
        <v>19</v>
      </c>
      <c r="N8" s="206">
        <v>7321</v>
      </c>
      <c r="O8" s="206">
        <v>1277</v>
      </c>
    </row>
    <row r="9" spans="1:15" ht="23.25" customHeight="1">
      <c r="A9" s="207" t="s">
        <v>111</v>
      </c>
      <c r="B9" s="202">
        <v>2431</v>
      </c>
      <c r="C9" s="203">
        <v>4258</v>
      </c>
      <c r="D9" s="202">
        <v>1294</v>
      </c>
      <c r="E9" s="202">
        <v>7983</v>
      </c>
      <c r="F9" s="202">
        <v>1534</v>
      </c>
      <c r="G9" s="204">
        <v>249</v>
      </c>
      <c r="H9" s="205">
        <v>402</v>
      </c>
      <c r="I9" s="204">
        <v>136</v>
      </c>
      <c r="J9" s="204">
        <v>787</v>
      </c>
      <c r="K9" s="204">
        <v>211</v>
      </c>
      <c r="L9" s="204">
        <v>100</v>
      </c>
      <c r="M9" s="204">
        <v>30</v>
      </c>
      <c r="N9" s="208">
        <v>8870</v>
      </c>
      <c r="O9" s="208">
        <v>1672</v>
      </c>
    </row>
    <row r="10" spans="1:15" ht="23.25" customHeight="1">
      <c r="A10" s="207" t="s">
        <v>112</v>
      </c>
      <c r="B10" s="202">
        <v>2935</v>
      </c>
      <c r="C10" s="203">
        <v>4198</v>
      </c>
      <c r="D10" s="204">
        <v>129</v>
      </c>
      <c r="E10" s="202">
        <v>7262</v>
      </c>
      <c r="F10" s="202">
        <v>1549</v>
      </c>
      <c r="G10" s="204">
        <v>310</v>
      </c>
      <c r="H10" s="205">
        <v>450</v>
      </c>
      <c r="I10" s="204">
        <v>33</v>
      </c>
      <c r="J10" s="204">
        <v>793</v>
      </c>
      <c r="K10" s="204">
        <v>250</v>
      </c>
      <c r="L10" s="204">
        <v>3</v>
      </c>
      <c r="M10" s="204">
        <v>2</v>
      </c>
      <c r="N10" s="208">
        <v>8058</v>
      </c>
      <c r="O10" s="208">
        <v>1687</v>
      </c>
    </row>
    <row r="11" spans="1:15" ht="23.25" customHeight="1">
      <c r="A11" s="207" t="s">
        <v>113</v>
      </c>
      <c r="B11" s="202">
        <v>1886</v>
      </c>
      <c r="C11" s="203">
        <v>1949</v>
      </c>
      <c r="D11" s="204">
        <v>467</v>
      </c>
      <c r="E11" s="202">
        <v>4302</v>
      </c>
      <c r="F11" s="202">
        <v>1176</v>
      </c>
      <c r="G11" s="204">
        <v>32</v>
      </c>
      <c r="H11" s="205">
        <v>23</v>
      </c>
      <c r="I11" s="204">
        <v>9</v>
      </c>
      <c r="J11" s="204">
        <v>64</v>
      </c>
      <c r="K11" s="204">
        <v>24</v>
      </c>
      <c r="L11" s="204">
        <v>16</v>
      </c>
      <c r="M11" s="204">
        <v>8</v>
      </c>
      <c r="N11" s="208">
        <v>4382</v>
      </c>
      <c r="O11" s="208">
        <v>1201</v>
      </c>
    </row>
    <row r="12" spans="1:15" ht="23.25" customHeight="1">
      <c r="A12" s="207" t="s">
        <v>114</v>
      </c>
      <c r="B12" s="202">
        <v>3824</v>
      </c>
      <c r="C12" s="203">
        <v>3028</v>
      </c>
      <c r="D12" s="202">
        <v>4574</v>
      </c>
      <c r="E12" s="202">
        <v>11426</v>
      </c>
      <c r="F12" s="202">
        <v>2361</v>
      </c>
      <c r="G12" s="204">
        <v>116</v>
      </c>
      <c r="H12" s="205">
        <v>102</v>
      </c>
      <c r="I12" s="204">
        <v>88</v>
      </c>
      <c r="J12" s="204">
        <v>306</v>
      </c>
      <c r="K12" s="204">
        <v>98</v>
      </c>
      <c r="L12" s="204">
        <v>170</v>
      </c>
      <c r="M12" s="204">
        <v>62</v>
      </c>
      <c r="N12" s="208">
        <v>11902</v>
      </c>
      <c r="O12" s="208">
        <v>2443</v>
      </c>
    </row>
    <row r="13" spans="1:15" ht="23.25" customHeight="1">
      <c r="A13" s="207" t="s">
        <v>115</v>
      </c>
      <c r="B13" s="202">
        <v>1335</v>
      </c>
      <c r="C13" s="203">
        <v>1552</v>
      </c>
      <c r="D13" s="202">
        <v>1914</v>
      </c>
      <c r="E13" s="202">
        <v>4801</v>
      </c>
      <c r="F13" s="202">
        <v>1221</v>
      </c>
      <c r="G13" s="204">
        <v>269</v>
      </c>
      <c r="H13" s="205">
        <v>180</v>
      </c>
      <c r="I13" s="204">
        <v>175</v>
      </c>
      <c r="J13" s="204">
        <v>624</v>
      </c>
      <c r="K13" s="204">
        <v>279</v>
      </c>
      <c r="L13" s="204">
        <v>13</v>
      </c>
      <c r="M13" s="204">
        <v>8</v>
      </c>
      <c r="N13" s="208">
        <v>5438</v>
      </c>
      <c r="O13" s="208">
        <v>1270</v>
      </c>
    </row>
    <row r="14" spans="1:15" ht="23.25" customHeight="1">
      <c r="A14" s="207" t="s">
        <v>116</v>
      </c>
      <c r="B14" s="202">
        <v>2328</v>
      </c>
      <c r="C14" s="203">
        <v>3250</v>
      </c>
      <c r="D14" s="202">
        <v>1133</v>
      </c>
      <c r="E14" s="202">
        <v>6711</v>
      </c>
      <c r="F14" s="202">
        <v>1133</v>
      </c>
      <c r="G14" s="204">
        <v>54</v>
      </c>
      <c r="H14" s="205">
        <v>84</v>
      </c>
      <c r="I14" s="204">
        <v>65</v>
      </c>
      <c r="J14" s="204">
        <v>203</v>
      </c>
      <c r="K14" s="204">
        <v>41</v>
      </c>
      <c r="L14" s="204">
        <v>27</v>
      </c>
      <c r="M14" s="204">
        <v>3</v>
      </c>
      <c r="N14" s="208">
        <v>6941</v>
      </c>
      <c r="O14" s="208">
        <v>1161</v>
      </c>
    </row>
    <row r="15" spans="1:15" ht="23.25" customHeight="1">
      <c r="A15" s="207" t="s">
        <v>117</v>
      </c>
      <c r="B15" s="202">
        <v>1343</v>
      </c>
      <c r="C15" s="203">
        <v>1344</v>
      </c>
      <c r="D15" s="202">
        <v>1638</v>
      </c>
      <c r="E15" s="202">
        <v>4325</v>
      </c>
      <c r="F15" s="204">
        <v>782</v>
      </c>
      <c r="G15" s="204">
        <v>10</v>
      </c>
      <c r="H15" s="205">
        <v>17</v>
      </c>
      <c r="I15" s="204">
        <v>11</v>
      </c>
      <c r="J15" s="204">
        <v>38</v>
      </c>
      <c r="K15" s="204">
        <v>14</v>
      </c>
      <c r="L15" s="204">
        <v>0</v>
      </c>
      <c r="M15" s="204">
        <v>0</v>
      </c>
      <c r="N15" s="208">
        <v>4363</v>
      </c>
      <c r="O15" s="209">
        <v>789</v>
      </c>
    </row>
    <row r="16" spans="1:15" ht="23.25" customHeight="1">
      <c r="A16" s="207" t="s">
        <v>118</v>
      </c>
      <c r="B16" s="202">
        <v>2566</v>
      </c>
      <c r="C16" s="203">
        <v>1743</v>
      </c>
      <c r="D16" s="202">
        <v>2373</v>
      </c>
      <c r="E16" s="202">
        <v>6682</v>
      </c>
      <c r="F16" s="202">
        <v>1753</v>
      </c>
      <c r="G16" s="204">
        <v>660</v>
      </c>
      <c r="H16" s="205">
        <v>391</v>
      </c>
      <c r="I16" s="204">
        <v>430</v>
      </c>
      <c r="J16" s="202">
        <v>1481</v>
      </c>
      <c r="K16" s="204">
        <v>261</v>
      </c>
      <c r="L16" s="204">
        <v>8</v>
      </c>
      <c r="M16" s="204">
        <v>1</v>
      </c>
      <c r="N16" s="208">
        <v>8171</v>
      </c>
      <c r="O16" s="208">
        <v>1873</v>
      </c>
    </row>
    <row r="17" spans="1:15" ht="23.25" customHeight="1">
      <c r="A17" s="207" t="s">
        <v>119</v>
      </c>
      <c r="B17" s="204">
        <v>688</v>
      </c>
      <c r="C17" s="205">
        <v>593</v>
      </c>
      <c r="D17" s="204">
        <v>313</v>
      </c>
      <c r="E17" s="202">
        <v>1594</v>
      </c>
      <c r="F17" s="204">
        <v>423</v>
      </c>
      <c r="G17" s="204">
        <v>13</v>
      </c>
      <c r="H17" s="205">
        <v>14</v>
      </c>
      <c r="I17" s="204">
        <v>16</v>
      </c>
      <c r="J17" s="204">
        <v>43</v>
      </c>
      <c r="K17" s="204">
        <v>10</v>
      </c>
      <c r="L17" s="204">
        <v>0</v>
      </c>
      <c r="M17" s="204">
        <v>0</v>
      </c>
      <c r="N17" s="208">
        <v>1637</v>
      </c>
      <c r="O17" s="209">
        <v>429</v>
      </c>
    </row>
    <row r="18" spans="1:15" ht="23.25" customHeight="1">
      <c r="A18" s="207" t="s">
        <v>120</v>
      </c>
      <c r="B18" s="202">
        <v>9897</v>
      </c>
      <c r="C18" s="205">
        <v>233</v>
      </c>
      <c r="D18" s="204">
        <v>240</v>
      </c>
      <c r="E18" s="202">
        <v>10370</v>
      </c>
      <c r="F18" s="202">
        <v>1679</v>
      </c>
      <c r="G18" s="204">
        <v>2</v>
      </c>
      <c r="H18" s="205">
        <v>1</v>
      </c>
      <c r="I18" s="204">
        <v>2</v>
      </c>
      <c r="J18" s="204">
        <v>5</v>
      </c>
      <c r="K18" s="204">
        <v>2</v>
      </c>
      <c r="L18" s="204">
        <v>2</v>
      </c>
      <c r="M18" s="204">
        <v>1</v>
      </c>
      <c r="N18" s="208">
        <v>10377</v>
      </c>
      <c r="O18" s="208">
        <v>1681</v>
      </c>
    </row>
    <row r="19" spans="1:15" ht="23.25" customHeight="1">
      <c r="A19" s="207" t="s">
        <v>121</v>
      </c>
      <c r="B19" s="204">
        <v>473</v>
      </c>
      <c r="C19" s="205">
        <v>587</v>
      </c>
      <c r="D19" s="204">
        <v>192</v>
      </c>
      <c r="E19" s="202">
        <v>1252</v>
      </c>
      <c r="F19" s="204">
        <v>321</v>
      </c>
      <c r="G19" s="204">
        <v>12</v>
      </c>
      <c r="H19" s="205">
        <v>32</v>
      </c>
      <c r="I19" s="204">
        <v>3</v>
      </c>
      <c r="J19" s="204">
        <v>47</v>
      </c>
      <c r="K19" s="204">
        <v>19</v>
      </c>
      <c r="L19" s="204">
        <v>0</v>
      </c>
      <c r="M19" s="204">
        <v>0</v>
      </c>
      <c r="N19" s="208">
        <v>1299</v>
      </c>
      <c r="O19" s="209">
        <v>332</v>
      </c>
    </row>
    <row r="20" spans="1:15" ht="23.25" customHeight="1">
      <c r="A20" s="207" t="s">
        <v>122</v>
      </c>
      <c r="B20" s="202">
        <v>1858</v>
      </c>
      <c r="C20" s="203">
        <v>2705</v>
      </c>
      <c r="D20" s="204">
        <v>957</v>
      </c>
      <c r="E20" s="202">
        <v>5520</v>
      </c>
      <c r="F20" s="202">
        <v>1420</v>
      </c>
      <c r="G20" s="204">
        <v>104</v>
      </c>
      <c r="H20" s="205">
        <v>153</v>
      </c>
      <c r="I20" s="204">
        <v>84</v>
      </c>
      <c r="J20" s="204">
        <v>341</v>
      </c>
      <c r="K20" s="204">
        <v>91</v>
      </c>
      <c r="L20" s="204">
        <v>27</v>
      </c>
      <c r="M20" s="204">
        <v>6</v>
      </c>
      <c r="N20" s="208">
        <v>5888</v>
      </c>
      <c r="O20" s="208">
        <v>1479</v>
      </c>
    </row>
    <row r="21" spans="1:15" ht="23.25" customHeight="1">
      <c r="A21" s="207" t="s">
        <v>123</v>
      </c>
      <c r="B21" s="202">
        <v>1228</v>
      </c>
      <c r="C21" s="203">
        <v>1616</v>
      </c>
      <c r="D21" s="202">
        <v>1114</v>
      </c>
      <c r="E21" s="202">
        <v>3958</v>
      </c>
      <c r="F21" s="204">
        <v>614</v>
      </c>
      <c r="G21" s="204">
        <v>16</v>
      </c>
      <c r="H21" s="205">
        <v>16</v>
      </c>
      <c r="I21" s="204">
        <v>10</v>
      </c>
      <c r="J21" s="204">
        <v>42</v>
      </c>
      <c r="K21" s="204">
        <v>9</v>
      </c>
      <c r="L21" s="204">
        <v>0</v>
      </c>
      <c r="M21" s="204">
        <v>0</v>
      </c>
      <c r="N21" s="208">
        <v>4000</v>
      </c>
      <c r="O21" s="209">
        <v>618</v>
      </c>
    </row>
    <row r="22" spans="1:15" ht="23.25" customHeight="1">
      <c r="A22" s="210" t="s">
        <v>124</v>
      </c>
      <c r="B22" s="202">
        <v>2580</v>
      </c>
      <c r="C22" s="203">
        <v>3645</v>
      </c>
      <c r="D22" s="202">
        <v>1276</v>
      </c>
      <c r="E22" s="202">
        <v>7501</v>
      </c>
      <c r="F22" s="202">
        <v>1784</v>
      </c>
      <c r="G22" s="204">
        <v>134</v>
      </c>
      <c r="H22" s="205">
        <v>208</v>
      </c>
      <c r="I22" s="204">
        <v>79</v>
      </c>
      <c r="J22" s="204">
        <v>421</v>
      </c>
      <c r="K22" s="204">
        <v>116</v>
      </c>
      <c r="L22" s="204">
        <v>69</v>
      </c>
      <c r="M22" s="204">
        <v>34</v>
      </c>
      <c r="N22" s="208">
        <v>7991</v>
      </c>
      <c r="O22" s="208">
        <v>1842</v>
      </c>
    </row>
    <row r="23" spans="1:15" ht="23.25" customHeight="1">
      <c r="A23" s="211" t="s">
        <v>125</v>
      </c>
      <c r="B23" s="214">
        <v>903</v>
      </c>
      <c r="C23" s="213">
        <v>1221</v>
      </c>
      <c r="D23" s="214">
        <v>153</v>
      </c>
      <c r="E23" s="212">
        <v>2277</v>
      </c>
      <c r="F23" s="214">
        <v>487</v>
      </c>
      <c r="G23" s="214">
        <v>33</v>
      </c>
      <c r="H23" s="215">
        <v>29</v>
      </c>
      <c r="I23" s="214">
        <v>9</v>
      </c>
      <c r="J23" s="204">
        <v>71</v>
      </c>
      <c r="K23" s="214">
        <v>19</v>
      </c>
      <c r="L23" s="214">
        <v>49</v>
      </c>
      <c r="M23" s="214">
        <v>10</v>
      </c>
      <c r="N23" s="216">
        <v>2397</v>
      </c>
      <c r="O23" s="217">
        <v>506</v>
      </c>
    </row>
    <row r="24" spans="1:15" ht="23.25" customHeight="1">
      <c r="A24" s="218" t="s">
        <v>20</v>
      </c>
      <c r="B24" s="219">
        <f>SUM(B8:B23)</f>
        <v>38485</v>
      </c>
      <c r="C24" s="219">
        <f aca="true" t="shared" si="0" ref="C24:O24">SUM(C8:C23)</f>
        <v>35129</v>
      </c>
      <c r="D24" s="219">
        <f t="shared" si="0"/>
        <v>18538</v>
      </c>
      <c r="E24" s="219">
        <f t="shared" si="0"/>
        <v>92152</v>
      </c>
      <c r="F24" s="219">
        <f t="shared" si="0"/>
        <v>19297</v>
      </c>
      <c r="G24" s="219">
        <f t="shared" si="0"/>
        <v>2291</v>
      </c>
      <c r="H24" s="219">
        <f t="shared" si="0"/>
        <v>2686</v>
      </c>
      <c r="I24" s="219">
        <f t="shared" si="0"/>
        <v>1381</v>
      </c>
      <c r="J24" s="219">
        <f t="shared" si="0"/>
        <v>6358</v>
      </c>
      <c r="K24" s="219">
        <f t="shared" si="0"/>
        <v>1767</v>
      </c>
      <c r="L24" s="219">
        <f t="shared" si="0"/>
        <v>525</v>
      </c>
      <c r="M24" s="219">
        <f t="shared" si="0"/>
        <v>184</v>
      </c>
      <c r="N24" s="219">
        <f>SUM(N8:N23)</f>
        <v>99035</v>
      </c>
      <c r="O24" s="219">
        <f t="shared" si="0"/>
        <v>20260</v>
      </c>
    </row>
  </sheetData>
  <sheetProtection/>
  <mergeCells count="9">
    <mergeCell ref="A2:O2"/>
    <mergeCell ref="L4:M4"/>
    <mergeCell ref="C5:D5"/>
    <mergeCell ref="H5:I5"/>
    <mergeCell ref="A1:O1"/>
    <mergeCell ref="B3:O3"/>
    <mergeCell ref="B4:F4"/>
    <mergeCell ref="G4:K4"/>
    <mergeCell ref="N4:O4"/>
  </mergeCells>
  <printOptions/>
  <pageMargins left="0.22" right="0.1968503937007874" top="0.71" bottom="0.1968503937007874" header="0.65" footer="0.2362204724409449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C45"/>
  <sheetViews>
    <sheetView showZeros="0" zoomScalePageLayoutView="0" workbookViewId="0" topLeftCell="A1">
      <pane xSplit="1" ySplit="6" topLeftCell="M11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B7" sqref="AB7:AC22"/>
    </sheetView>
  </sheetViews>
  <sheetFormatPr defaultColWidth="9.140625" defaultRowHeight="12.75"/>
  <cols>
    <col min="1" max="1" width="11.140625" style="188" customWidth="1"/>
    <col min="2" max="2" width="6.57421875" style="189" bestFit="1" customWidth="1"/>
    <col min="3" max="3" width="10.421875" style="189" bestFit="1" customWidth="1"/>
    <col min="4" max="4" width="10.140625" style="189" bestFit="1" customWidth="1"/>
    <col min="5" max="5" width="8.7109375" style="189" customWidth="1"/>
    <col min="6" max="6" width="9.8515625" style="189" bestFit="1" customWidth="1"/>
    <col min="7" max="7" width="7.421875" style="189" bestFit="1" customWidth="1"/>
    <col min="8" max="8" width="8.7109375" style="189" customWidth="1"/>
    <col min="9" max="9" width="7.8515625" style="189" bestFit="1" customWidth="1"/>
    <col min="10" max="10" width="7.7109375" style="189" bestFit="1" customWidth="1"/>
    <col min="11" max="11" width="7.57421875" style="189" bestFit="1" customWidth="1"/>
    <col min="12" max="12" width="9.8515625" style="189" bestFit="1" customWidth="1"/>
    <col min="13" max="13" width="6.28125" style="189" bestFit="1" customWidth="1"/>
    <col min="14" max="14" width="9.140625" style="189" customWidth="1"/>
    <col min="15" max="15" width="7.57421875" style="189" bestFit="1" customWidth="1"/>
    <col min="16" max="16" width="9.00390625" style="189" customWidth="1"/>
    <col min="17" max="17" width="16.7109375" style="188" customWidth="1"/>
    <col min="18" max="25" width="10.57421875" style="189" customWidth="1"/>
    <col min="26" max="29" width="10.57421875" style="190" customWidth="1"/>
    <col min="30" max="16384" width="9.140625" style="190" customWidth="1"/>
  </cols>
  <sheetData>
    <row r="1" spans="1:29" s="149" customFormat="1" ht="21">
      <c r="A1" s="302" t="s">
        <v>141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 t="s">
        <v>141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</row>
    <row r="2" spans="1:29" s="149" customFormat="1" ht="21">
      <c r="A2" s="303" t="s">
        <v>109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 t="s">
        <v>109</v>
      </c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</row>
    <row r="3" spans="1:29" s="153" customFormat="1" ht="18.75">
      <c r="A3" s="293" t="s">
        <v>107</v>
      </c>
      <c r="B3" s="296" t="s">
        <v>39</v>
      </c>
      <c r="C3" s="297"/>
      <c r="D3" s="297"/>
      <c r="E3" s="297"/>
      <c r="F3" s="298"/>
      <c r="G3" s="299" t="s">
        <v>40</v>
      </c>
      <c r="H3" s="297"/>
      <c r="I3" s="297"/>
      <c r="J3" s="297"/>
      <c r="K3" s="297"/>
      <c r="L3" s="297"/>
      <c r="M3" s="297"/>
      <c r="N3" s="297"/>
      <c r="O3" s="297"/>
      <c r="P3" s="300"/>
      <c r="Q3" s="293" t="s">
        <v>107</v>
      </c>
      <c r="R3" s="299" t="s">
        <v>41</v>
      </c>
      <c r="S3" s="297"/>
      <c r="T3" s="297"/>
      <c r="U3" s="297"/>
      <c r="V3" s="297"/>
      <c r="W3" s="297"/>
      <c r="X3" s="297"/>
      <c r="Y3" s="300"/>
      <c r="Z3" s="299" t="s">
        <v>42</v>
      </c>
      <c r="AA3" s="297"/>
      <c r="AB3" s="297"/>
      <c r="AC3" s="300"/>
    </row>
    <row r="4" spans="1:29" s="153" customFormat="1" ht="21.75" customHeight="1">
      <c r="A4" s="294"/>
      <c r="B4" s="155" t="s">
        <v>18</v>
      </c>
      <c r="C4" s="297" t="s">
        <v>19</v>
      </c>
      <c r="D4" s="300"/>
      <c r="E4" s="296" t="s">
        <v>20</v>
      </c>
      <c r="F4" s="298"/>
      <c r="G4" s="297" t="s">
        <v>43</v>
      </c>
      <c r="H4" s="300"/>
      <c r="I4" s="299" t="s">
        <v>44</v>
      </c>
      <c r="J4" s="297"/>
      <c r="K4" s="297"/>
      <c r="L4" s="300"/>
      <c r="M4" s="296" t="s">
        <v>45</v>
      </c>
      <c r="N4" s="298"/>
      <c r="O4" s="299" t="s">
        <v>20</v>
      </c>
      <c r="P4" s="300"/>
      <c r="Q4" s="294"/>
      <c r="R4" s="301" t="s">
        <v>46</v>
      </c>
      <c r="S4" s="301"/>
      <c r="T4" s="301"/>
      <c r="U4" s="301" t="s">
        <v>47</v>
      </c>
      <c r="V4" s="301"/>
      <c r="W4" s="301"/>
      <c r="X4" s="296" t="s">
        <v>20</v>
      </c>
      <c r="Y4" s="298"/>
      <c r="Z4" s="155" t="s">
        <v>18</v>
      </c>
      <c r="AA4" s="155" t="s">
        <v>19</v>
      </c>
      <c r="AB4" s="301" t="s">
        <v>20</v>
      </c>
      <c r="AC4" s="301"/>
    </row>
    <row r="5" spans="1:29" s="153" customFormat="1" ht="18.75">
      <c r="A5" s="294"/>
      <c r="B5" s="154"/>
      <c r="C5" s="152" t="s">
        <v>21</v>
      </c>
      <c r="D5" s="155" t="s">
        <v>22</v>
      </c>
      <c r="E5" s="155" t="s">
        <v>48</v>
      </c>
      <c r="F5" s="155" t="s">
        <v>8</v>
      </c>
      <c r="G5" s="152" t="s">
        <v>48</v>
      </c>
      <c r="H5" s="155" t="s">
        <v>8</v>
      </c>
      <c r="I5" s="155" t="s">
        <v>49</v>
      </c>
      <c r="J5" s="155" t="s">
        <v>50</v>
      </c>
      <c r="K5" s="155" t="s">
        <v>51</v>
      </c>
      <c r="L5" s="151" t="s">
        <v>8</v>
      </c>
      <c r="M5" s="156" t="s">
        <v>45</v>
      </c>
      <c r="N5" s="156" t="s">
        <v>8</v>
      </c>
      <c r="O5" s="157" t="s">
        <v>48</v>
      </c>
      <c r="P5" s="155" t="s">
        <v>8</v>
      </c>
      <c r="Q5" s="294"/>
      <c r="R5" s="158" t="s">
        <v>18</v>
      </c>
      <c r="S5" s="158" t="s">
        <v>19</v>
      </c>
      <c r="T5" s="155" t="s">
        <v>8</v>
      </c>
      <c r="U5" s="158" t="s">
        <v>18</v>
      </c>
      <c r="V5" s="158" t="s">
        <v>19</v>
      </c>
      <c r="W5" s="155" t="s">
        <v>8</v>
      </c>
      <c r="X5" s="155" t="s">
        <v>48</v>
      </c>
      <c r="Y5" s="155" t="s">
        <v>8</v>
      </c>
      <c r="Z5" s="158" t="s">
        <v>7</v>
      </c>
      <c r="AA5" s="158" t="s">
        <v>7</v>
      </c>
      <c r="AB5" s="150" t="s">
        <v>48</v>
      </c>
      <c r="AC5" s="155" t="s">
        <v>8</v>
      </c>
    </row>
    <row r="6" spans="1:29" s="153" customFormat="1" ht="18.75">
      <c r="A6" s="295"/>
      <c r="B6" s="159" t="s">
        <v>89</v>
      </c>
      <c r="C6" s="160" t="s">
        <v>52</v>
      </c>
      <c r="D6" s="159" t="s">
        <v>25</v>
      </c>
      <c r="E6" s="159" t="s">
        <v>7</v>
      </c>
      <c r="F6" s="159" t="s">
        <v>5</v>
      </c>
      <c r="G6" s="160" t="s">
        <v>7</v>
      </c>
      <c r="H6" s="159" t="s">
        <v>5</v>
      </c>
      <c r="I6" s="159" t="s">
        <v>7</v>
      </c>
      <c r="J6" s="159" t="s">
        <v>7</v>
      </c>
      <c r="K6" s="159" t="s">
        <v>7</v>
      </c>
      <c r="L6" s="161" t="s">
        <v>5</v>
      </c>
      <c r="M6" s="162" t="s">
        <v>7</v>
      </c>
      <c r="N6" s="162" t="s">
        <v>5</v>
      </c>
      <c r="O6" s="160" t="s">
        <v>7</v>
      </c>
      <c r="P6" s="159" t="s">
        <v>5</v>
      </c>
      <c r="Q6" s="295"/>
      <c r="R6" s="158" t="s">
        <v>7</v>
      </c>
      <c r="S6" s="158" t="s">
        <v>7</v>
      </c>
      <c r="T6" s="158" t="s">
        <v>5</v>
      </c>
      <c r="U6" s="158" t="s">
        <v>7</v>
      </c>
      <c r="V6" s="158" t="s">
        <v>7</v>
      </c>
      <c r="W6" s="158" t="s">
        <v>5</v>
      </c>
      <c r="X6" s="158" t="s">
        <v>7</v>
      </c>
      <c r="Y6" s="158" t="s">
        <v>5</v>
      </c>
      <c r="Z6" s="154" t="s">
        <v>89</v>
      </c>
      <c r="AA6" s="154"/>
      <c r="AB6" s="158" t="s">
        <v>7</v>
      </c>
      <c r="AC6" s="158" t="s">
        <v>5</v>
      </c>
    </row>
    <row r="7" spans="1:29" s="171" customFormat="1" ht="18.75">
      <c r="A7" s="163" t="s">
        <v>110</v>
      </c>
      <c r="B7" s="164">
        <v>27</v>
      </c>
      <c r="C7" s="164">
        <v>36</v>
      </c>
      <c r="D7" s="164">
        <v>32</v>
      </c>
      <c r="E7" s="164">
        <v>95</v>
      </c>
      <c r="F7" s="164">
        <v>7</v>
      </c>
      <c r="G7" s="164">
        <v>435</v>
      </c>
      <c r="H7" s="164">
        <v>26</v>
      </c>
      <c r="I7" s="164">
        <v>68</v>
      </c>
      <c r="J7" s="164">
        <v>177</v>
      </c>
      <c r="K7" s="164">
        <v>0</v>
      </c>
      <c r="L7" s="164">
        <v>29</v>
      </c>
      <c r="M7" s="165">
        <v>1211</v>
      </c>
      <c r="N7" s="166">
        <v>34</v>
      </c>
      <c r="O7" s="167">
        <v>2778</v>
      </c>
      <c r="P7" s="164">
        <v>61</v>
      </c>
      <c r="Q7" s="168" t="s">
        <v>110</v>
      </c>
      <c r="R7" s="164">
        <v>643</v>
      </c>
      <c r="S7" s="169">
        <v>1246</v>
      </c>
      <c r="T7" s="164">
        <v>211</v>
      </c>
      <c r="U7" s="164">
        <v>6</v>
      </c>
      <c r="V7" s="164">
        <v>9</v>
      </c>
      <c r="W7" s="164">
        <v>5</v>
      </c>
      <c r="X7" s="169">
        <v>1904</v>
      </c>
      <c r="Y7" s="170">
        <v>214</v>
      </c>
      <c r="Z7" s="164">
        <v>20</v>
      </c>
      <c r="AA7" s="164">
        <v>22</v>
      </c>
      <c r="AB7" s="164">
        <v>42</v>
      </c>
      <c r="AC7" s="164">
        <v>4</v>
      </c>
    </row>
    <row r="8" spans="1:29" s="171" customFormat="1" ht="18.75">
      <c r="A8" s="172" t="s">
        <v>111</v>
      </c>
      <c r="B8" s="170">
        <v>10</v>
      </c>
      <c r="C8" s="170">
        <v>26</v>
      </c>
      <c r="D8" s="170">
        <v>10</v>
      </c>
      <c r="E8" s="170">
        <v>46</v>
      </c>
      <c r="F8" s="170">
        <v>6</v>
      </c>
      <c r="G8" s="170">
        <v>688</v>
      </c>
      <c r="H8" s="170">
        <v>58</v>
      </c>
      <c r="I8" s="170">
        <v>81</v>
      </c>
      <c r="J8" s="173">
        <v>1495</v>
      </c>
      <c r="K8" s="170">
        <v>0</v>
      </c>
      <c r="L8" s="170">
        <v>405</v>
      </c>
      <c r="M8" s="173">
        <v>3261</v>
      </c>
      <c r="N8" s="170">
        <v>223</v>
      </c>
      <c r="O8" s="173">
        <v>9811</v>
      </c>
      <c r="P8" s="170">
        <v>491</v>
      </c>
      <c r="Q8" s="174" t="s">
        <v>111</v>
      </c>
      <c r="R8" s="170">
        <v>554</v>
      </c>
      <c r="S8" s="173">
        <v>1259</v>
      </c>
      <c r="T8" s="170">
        <v>60</v>
      </c>
      <c r="U8" s="170">
        <v>0</v>
      </c>
      <c r="V8" s="170">
        <v>0</v>
      </c>
      <c r="W8" s="170">
        <v>0</v>
      </c>
      <c r="X8" s="173">
        <v>1813</v>
      </c>
      <c r="Y8" s="170">
        <v>60</v>
      </c>
      <c r="Z8" s="170">
        <v>0</v>
      </c>
      <c r="AA8" s="170">
        <v>0</v>
      </c>
      <c r="AB8" s="170">
        <v>0</v>
      </c>
      <c r="AC8" s="170">
        <v>0</v>
      </c>
    </row>
    <row r="9" spans="1:29" s="171" customFormat="1" ht="18.75">
      <c r="A9" s="172" t="s">
        <v>112</v>
      </c>
      <c r="B9" s="170">
        <v>10</v>
      </c>
      <c r="C9" s="170">
        <v>10</v>
      </c>
      <c r="D9" s="170">
        <v>20</v>
      </c>
      <c r="E9" s="170">
        <v>40</v>
      </c>
      <c r="F9" s="170">
        <v>1</v>
      </c>
      <c r="G9" s="170">
        <v>11</v>
      </c>
      <c r="H9" s="170">
        <v>1</v>
      </c>
      <c r="I9" s="170">
        <v>129</v>
      </c>
      <c r="J9" s="170">
        <v>235</v>
      </c>
      <c r="K9" s="170">
        <v>0</v>
      </c>
      <c r="L9" s="170">
        <v>44</v>
      </c>
      <c r="M9" s="170">
        <v>440</v>
      </c>
      <c r="N9" s="170">
        <v>36</v>
      </c>
      <c r="O9" s="173">
        <v>1296</v>
      </c>
      <c r="P9" s="170">
        <v>50</v>
      </c>
      <c r="Q9" s="174" t="s">
        <v>112</v>
      </c>
      <c r="R9" s="173">
        <v>3133</v>
      </c>
      <c r="S9" s="173">
        <v>4177</v>
      </c>
      <c r="T9" s="170">
        <v>966</v>
      </c>
      <c r="U9" s="170">
        <v>8</v>
      </c>
      <c r="V9" s="170">
        <v>8</v>
      </c>
      <c r="W9" s="170">
        <v>3</v>
      </c>
      <c r="X9" s="173">
        <v>7326</v>
      </c>
      <c r="Y9" s="170">
        <v>967</v>
      </c>
      <c r="Z9" s="170">
        <v>19</v>
      </c>
      <c r="AA9" s="170">
        <v>57</v>
      </c>
      <c r="AB9" s="170">
        <v>76</v>
      </c>
      <c r="AC9" s="170">
        <v>11</v>
      </c>
    </row>
    <row r="10" spans="1:29" s="171" customFormat="1" ht="21.75" customHeight="1">
      <c r="A10" s="172" t="s">
        <v>113</v>
      </c>
      <c r="B10" s="170">
        <v>3</v>
      </c>
      <c r="C10" s="170">
        <v>0</v>
      </c>
      <c r="D10" s="170">
        <v>0</v>
      </c>
      <c r="E10" s="170">
        <v>3</v>
      </c>
      <c r="F10" s="170">
        <v>1</v>
      </c>
      <c r="G10" s="170">
        <v>921</v>
      </c>
      <c r="H10" s="170">
        <v>59</v>
      </c>
      <c r="I10" s="170">
        <v>52</v>
      </c>
      <c r="J10" s="170">
        <v>8</v>
      </c>
      <c r="K10" s="170">
        <v>0</v>
      </c>
      <c r="L10" s="170">
        <v>4</v>
      </c>
      <c r="M10" s="170">
        <v>0</v>
      </c>
      <c r="N10" s="170">
        <v>2</v>
      </c>
      <c r="O10" s="173">
        <v>1029</v>
      </c>
      <c r="P10" s="170">
        <v>63</v>
      </c>
      <c r="Q10" s="174" t="s">
        <v>113</v>
      </c>
      <c r="R10" s="173">
        <v>1080</v>
      </c>
      <c r="S10" s="173">
        <v>2034</v>
      </c>
      <c r="T10" s="170">
        <v>387</v>
      </c>
      <c r="U10" s="170">
        <v>6</v>
      </c>
      <c r="V10" s="170">
        <v>6</v>
      </c>
      <c r="W10" s="170">
        <v>1</v>
      </c>
      <c r="X10" s="173">
        <v>3126</v>
      </c>
      <c r="Y10" s="170">
        <v>387</v>
      </c>
      <c r="Z10" s="170">
        <v>19</v>
      </c>
      <c r="AA10" s="170">
        <v>28</v>
      </c>
      <c r="AB10" s="170">
        <v>47</v>
      </c>
      <c r="AC10" s="170">
        <v>7</v>
      </c>
    </row>
    <row r="11" spans="1:29" s="171" customFormat="1" ht="21.75" customHeight="1">
      <c r="A11" s="172" t="s">
        <v>114</v>
      </c>
      <c r="B11" s="170">
        <v>4</v>
      </c>
      <c r="C11" s="170">
        <v>6</v>
      </c>
      <c r="D11" s="170">
        <v>3</v>
      </c>
      <c r="E11" s="170">
        <v>13</v>
      </c>
      <c r="F11" s="170">
        <v>3</v>
      </c>
      <c r="G11" s="170">
        <v>68</v>
      </c>
      <c r="H11" s="170">
        <v>7</v>
      </c>
      <c r="I11" s="170">
        <v>173</v>
      </c>
      <c r="J11" s="170">
        <v>391</v>
      </c>
      <c r="K11" s="170">
        <v>0</v>
      </c>
      <c r="L11" s="170">
        <v>50</v>
      </c>
      <c r="M11" s="170">
        <v>296</v>
      </c>
      <c r="N11" s="170">
        <v>39</v>
      </c>
      <c r="O11" s="173">
        <v>1355</v>
      </c>
      <c r="P11" s="170">
        <v>65</v>
      </c>
      <c r="Q11" s="174" t="s">
        <v>114</v>
      </c>
      <c r="R11" s="173">
        <v>2767</v>
      </c>
      <c r="S11" s="173">
        <v>5334</v>
      </c>
      <c r="T11" s="173">
        <v>1089</v>
      </c>
      <c r="U11" s="170">
        <v>89</v>
      </c>
      <c r="V11" s="170">
        <v>124</v>
      </c>
      <c r="W11" s="170">
        <v>36</v>
      </c>
      <c r="X11" s="173">
        <v>8314</v>
      </c>
      <c r="Y11" s="173">
        <v>1107</v>
      </c>
      <c r="Z11" s="170">
        <v>226</v>
      </c>
      <c r="AA11" s="170">
        <v>377</v>
      </c>
      <c r="AB11" s="170">
        <v>603</v>
      </c>
      <c r="AC11" s="170">
        <v>95</v>
      </c>
    </row>
    <row r="12" spans="1:29" s="171" customFormat="1" ht="21.75" customHeight="1">
      <c r="A12" s="172" t="s">
        <v>115</v>
      </c>
      <c r="B12" s="170">
        <v>17</v>
      </c>
      <c r="C12" s="170">
        <v>14</v>
      </c>
      <c r="D12" s="170">
        <v>16</v>
      </c>
      <c r="E12" s="170">
        <v>47</v>
      </c>
      <c r="F12" s="170">
        <v>13</v>
      </c>
      <c r="G12" s="170">
        <v>431</v>
      </c>
      <c r="H12" s="170">
        <v>54</v>
      </c>
      <c r="I12" s="170">
        <v>28</v>
      </c>
      <c r="J12" s="170">
        <v>112</v>
      </c>
      <c r="K12" s="170">
        <v>0</v>
      </c>
      <c r="L12" s="170">
        <v>18</v>
      </c>
      <c r="M12" s="173">
        <v>1353</v>
      </c>
      <c r="N12" s="170">
        <v>24</v>
      </c>
      <c r="O12" s="173">
        <v>2258</v>
      </c>
      <c r="P12" s="170">
        <v>75</v>
      </c>
      <c r="Q12" s="174" t="s">
        <v>115</v>
      </c>
      <c r="R12" s="170">
        <v>708</v>
      </c>
      <c r="S12" s="173">
        <v>1808</v>
      </c>
      <c r="T12" s="170">
        <v>453</v>
      </c>
      <c r="U12" s="170">
        <v>6</v>
      </c>
      <c r="V12" s="170">
        <v>16</v>
      </c>
      <c r="W12" s="170">
        <v>5</v>
      </c>
      <c r="X12" s="173">
        <v>2538</v>
      </c>
      <c r="Y12" s="170">
        <v>457</v>
      </c>
      <c r="Z12" s="170">
        <v>31</v>
      </c>
      <c r="AA12" s="170">
        <v>58</v>
      </c>
      <c r="AB12" s="170">
        <v>89</v>
      </c>
      <c r="AC12" s="170">
        <v>18</v>
      </c>
    </row>
    <row r="13" spans="1:29" s="171" customFormat="1" ht="21.75" customHeight="1">
      <c r="A13" s="172" t="s">
        <v>116</v>
      </c>
      <c r="B13" s="170">
        <v>460</v>
      </c>
      <c r="C13" s="170">
        <v>577</v>
      </c>
      <c r="D13" s="170">
        <v>388</v>
      </c>
      <c r="E13" s="173">
        <v>1425</v>
      </c>
      <c r="F13" s="170">
        <v>68</v>
      </c>
      <c r="G13" s="170">
        <v>12</v>
      </c>
      <c r="H13" s="170">
        <v>2</v>
      </c>
      <c r="I13" s="170">
        <v>34</v>
      </c>
      <c r="J13" s="170">
        <v>187</v>
      </c>
      <c r="K13" s="170">
        <v>0</v>
      </c>
      <c r="L13" s="170">
        <v>64</v>
      </c>
      <c r="M13" s="173">
        <v>1664</v>
      </c>
      <c r="N13" s="170">
        <v>59</v>
      </c>
      <c r="O13" s="173">
        <v>1969</v>
      </c>
      <c r="P13" s="170">
        <v>78</v>
      </c>
      <c r="Q13" s="174" t="s">
        <v>116</v>
      </c>
      <c r="R13" s="173">
        <v>1318</v>
      </c>
      <c r="S13" s="173">
        <v>3795</v>
      </c>
      <c r="T13" s="170">
        <v>124</v>
      </c>
      <c r="U13" s="170">
        <v>30</v>
      </c>
      <c r="V13" s="170">
        <v>140</v>
      </c>
      <c r="W13" s="170">
        <v>2</v>
      </c>
      <c r="X13" s="173">
        <v>5283</v>
      </c>
      <c r="Y13" s="170">
        <v>126</v>
      </c>
      <c r="Z13" s="170">
        <v>0</v>
      </c>
      <c r="AA13" s="170">
        <v>0</v>
      </c>
      <c r="AB13" s="170">
        <v>0</v>
      </c>
      <c r="AC13" s="170">
        <v>0</v>
      </c>
    </row>
    <row r="14" spans="1:29" s="171" customFormat="1" ht="21.75" customHeight="1">
      <c r="A14" s="172" t="s">
        <v>117</v>
      </c>
      <c r="B14" s="170">
        <v>18</v>
      </c>
      <c r="C14" s="170">
        <v>26</v>
      </c>
      <c r="D14" s="170">
        <v>16</v>
      </c>
      <c r="E14" s="170">
        <v>60</v>
      </c>
      <c r="F14" s="170">
        <v>3</v>
      </c>
      <c r="G14" s="170">
        <v>5</v>
      </c>
      <c r="H14" s="170">
        <v>3</v>
      </c>
      <c r="I14" s="170">
        <v>46</v>
      </c>
      <c r="J14" s="170">
        <v>694</v>
      </c>
      <c r="K14" s="170">
        <v>0</v>
      </c>
      <c r="L14" s="170">
        <v>109</v>
      </c>
      <c r="M14" s="173">
        <v>3024</v>
      </c>
      <c r="N14" s="170">
        <v>102</v>
      </c>
      <c r="O14" s="173">
        <v>5574</v>
      </c>
      <c r="P14" s="170">
        <v>136</v>
      </c>
      <c r="Q14" s="174" t="s">
        <v>117</v>
      </c>
      <c r="R14" s="170">
        <v>46</v>
      </c>
      <c r="S14" s="170">
        <v>192</v>
      </c>
      <c r="T14" s="170">
        <v>10</v>
      </c>
      <c r="U14" s="170">
        <v>6</v>
      </c>
      <c r="V14" s="170">
        <v>2</v>
      </c>
      <c r="W14" s="170">
        <v>1</v>
      </c>
      <c r="X14" s="170">
        <v>246</v>
      </c>
      <c r="Y14" s="170">
        <v>11</v>
      </c>
      <c r="Z14" s="170">
        <v>0</v>
      </c>
      <c r="AA14" s="170">
        <v>0</v>
      </c>
      <c r="AB14" s="170">
        <v>0</v>
      </c>
      <c r="AC14" s="170">
        <v>0</v>
      </c>
    </row>
    <row r="15" spans="1:29" s="171" customFormat="1" ht="21.75" customHeight="1">
      <c r="A15" s="172" t="s">
        <v>118</v>
      </c>
      <c r="B15" s="170">
        <v>8</v>
      </c>
      <c r="C15" s="170">
        <v>5</v>
      </c>
      <c r="D15" s="170">
        <v>3</v>
      </c>
      <c r="E15" s="170">
        <v>16</v>
      </c>
      <c r="F15" s="170">
        <v>6</v>
      </c>
      <c r="G15" s="170">
        <v>562</v>
      </c>
      <c r="H15" s="170">
        <v>31</v>
      </c>
      <c r="I15" s="170">
        <v>217</v>
      </c>
      <c r="J15" s="173">
        <v>3014</v>
      </c>
      <c r="K15" s="170">
        <v>0</v>
      </c>
      <c r="L15" s="170">
        <v>100</v>
      </c>
      <c r="M15" s="173">
        <v>15378</v>
      </c>
      <c r="N15" s="170">
        <v>164</v>
      </c>
      <c r="O15" s="173">
        <v>35254</v>
      </c>
      <c r="P15" s="170">
        <v>200</v>
      </c>
      <c r="Q15" s="174" t="s">
        <v>118</v>
      </c>
      <c r="R15" s="170">
        <v>566</v>
      </c>
      <c r="S15" s="170">
        <v>928</v>
      </c>
      <c r="T15" s="170">
        <v>140</v>
      </c>
      <c r="U15" s="170">
        <v>1</v>
      </c>
      <c r="V15" s="170">
        <v>1</v>
      </c>
      <c r="W15" s="170">
        <v>1</v>
      </c>
      <c r="X15" s="173">
        <v>1496</v>
      </c>
      <c r="Y15" s="170">
        <v>141</v>
      </c>
      <c r="Z15" s="170">
        <v>0</v>
      </c>
      <c r="AA15" s="170">
        <v>0</v>
      </c>
      <c r="AB15" s="170">
        <v>0</v>
      </c>
      <c r="AC15" s="170">
        <v>0</v>
      </c>
    </row>
    <row r="16" spans="1:29" s="171" customFormat="1" ht="21.75" customHeight="1">
      <c r="A16" s="172" t="s">
        <v>119</v>
      </c>
      <c r="B16" s="170">
        <v>0</v>
      </c>
      <c r="C16" s="170">
        <v>0</v>
      </c>
      <c r="D16" s="170">
        <v>0</v>
      </c>
      <c r="E16" s="170">
        <v>0</v>
      </c>
      <c r="F16" s="170">
        <v>0</v>
      </c>
      <c r="G16" s="170">
        <v>20</v>
      </c>
      <c r="H16" s="170">
        <v>3</v>
      </c>
      <c r="I16" s="170">
        <v>7</v>
      </c>
      <c r="J16" s="170">
        <v>14</v>
      </c>
      <c r="K16" s="170">
        <v>0</v>
      </c>
      <c r="L16" s="170">
        <v>3</v>
      </c>
      <c r="M16" s="173">
        <v>16475</v>
      </c>
      <c r="N16" s="170">
        <v>45</v>
      </c>
      <c r="O16" s="173">
        <v>16629</v>
      </c>
      <c r="P16" s="170">
        <v>51</v>
      </c>
      <c r="Q16" s="174" t="s">
        <v>119</v>
      </c>
      <c r="R16" s="170">
        <v>508</v>
      </c>
      <c r="S16" s="170">
        <v>586</v>
      </c>
      <c r="T16" s="170">
        <v>74</v>
      </c>
      <c r="U16" s="170">
        <v>33</v>
      </c>
      <c r="V16" s="170">
        <v>217</v>
      </c>
      <c r="W16" s="170">
        <v>8</v>
      </c>
      <c r="X16" s="173">
        <v>1344</v>
      </c>
      <c r="Y16" s="170">
        <v>81</v>
      </c>
      <c r="Z16" s="170">
        <v>12</v>
      </c>
      <c r="AA16" s="170">
        <v>26</v>
      </c>
      <c r="AB16" s="170">
        <v>38</v>
      </c>
      <c r="AC16" s="170">
        <v>3</v>
      </c>
    </row>
    <row r="17" spans="1:29" s="171" customFormat="1" ht="21.75" customHeight="1">
      <c r="A17" s="172" t="s">
        <v>120</v>
      </c>
      <c r="B17" s="173">
        <v>1547</v>
      </c>
      <c r="C17" s="170">
        <v>10</v>
      </c>
      <c r="D17" s="170">
        <v>4</v>
      </c>
      <c r="E17" s="173">
        <v>1561</v>
      </c>
      <c r="F17" s="170">
        <v>99</v>
      </c>
      <c r="G17" s="173">
        <v>9760</v>
      </c>
      <c r="H17" s="170">
        <v>179</v>
      </c>
      <c r="I17" s="170">
        <v>93</v>
      </c>
      <c r="J17" s="170">
        <v>107</v>
      </c>
      <c r="K17" s="170">
        <v>0</v>
      </c>
      <c r="L17" s="170">
        <v>14</v>
      </c>
      <c r="M17" s="170">
        <v>89</v>
      </c>
      <c r="N17" s="170">
        <v>9</v>
      </c>
      <c r="O17" s="173">
        <v>10164</v>
      </c>
      <c r="P17" s="170">
        <v>192</v>
      </c>
      <c r="Q17" s="174" t="s">
        <v>120</v>
      </c>
      <c r="R17" s="173">
        <v>3114</v>
      </c>
      <c r="S17" s="170">
        <v>124</v>
      </c>
      <c r="T17" s="170">
        <v>253</v>
      </c>
      <c r="U17" s="170">
        <v>0</v>
      </c>
      <c r="V17" s="170">
        <v>0</v>
      </c>
      <c r="W17" s="170">
        <v>0</v>
      </c>
      <c r="X17" s="173">
        <v>3238</v>
      </c>
      <c r="Y17" s="170">
        <v>253</v>
      </c>
      <c r="Z17" s="170">
        <v>143</v>
      </c>
      <c r="AA17" s="170">
        <v>3</v>
      </c>
      <c r="AB17" s="170">
        <v>146</v>
      </c>
      <c r="AC17" s="170">
        <v>14</v>
      </c>
    </row>
    <row r="18" spans="1:29" s="171" customFormat="1" ht="21.75" customHeight="1">
      <c r="A18" s="172" t="s">
        <v>121</v>
      </c>
      <c r="B18" s="170">
        <v>0</v>
      </c>
      <c r="C18" s="170">
        <v>1</v>
      </c>
      <c r="D18" s="170">
        <v>0</v>
      </c>
      <c r="E18" s="170">
        <v>1</v>
      </c>
      <c r="F18" s="170">
        <v>1</v>
      </c>
      <c r="G18" s="170">
        <v>334</v>
      </c>
      <c r="H18" s="170">
        <v>4</v>
      </c>
      <c r="I18" s="170">
        <v>61</v>
      </c>
      <c r="J18" s="170">
        <v>164</v>
      </c>
      <c r="K18" s="170">
        <v>0</v>
      </c>
      <c r="L18" s="170">
        <v>5</v>
      </c>
      <c r="M18" s="170">
        <v>380</v>
      </c>
      <c r="N18" s="170">
        <v>4</v>
      </c>
      <c r="O18" s="173">
        <v>1078</v>
      </c>
      <c r="P18" s="170">
        <v>9</v>
      </c>
      <c r="Q18" s="174" t="s">
        <v>121</v>
      </c>
      <c r="R18" s="170">
        <v>3</v>
      </c>
      <c r="S18" s="170">
        <v>9</v>
      </c>
      <c r="T18" s="170">
        <v>1</v>
      </c>
      <c r="U18" s="170">
        <v>0</v>
      </c>
      <c r="V18" s="170">
        <v>0</v>
      </c>
      <c r="W18" s="170">
        <v>0</v>
      </c>
      <c r="X18" s="170">
        <v>12</v>
      </c>
      <c r="Y18" s="170">
        <v>1</v>
      </c>
      <c r="Z18" s="170">
        <v>0</v>
      </c>
      <c r="AA18" s="170">
        <v>0</v>
      </c>
      <c r="AB18" s="170">
        <v>0</v>
      </c>
      <c r="AC18" s="170">
        <v>0</v>
      </c>
    </row>
    <row r="19" spans="1:29" s="171" customFormat="1" ht="21.75" customHeight="1">
      <c r="A19" s="172" t="s">
        <v>122</v>
      </c>
      <c r="B19" s="170">
        <v>98</v>
      </c>
      <c r="C19" s="170">
        <v>165</v>
      </c>
      <c r="D19" s="170">
        <v>73</v>
      </c>
      <c r="E19" s="170">
        <v>336</v>
      </c>
      <c r="F19" s="170">
        <v>33</v>
      </c>
      <c r="G19" s="170">
        <v>254</v>
      </c>
      <c r="H19" s="170">
        <v>17</v>
      </c>
      <c r="I19" s="170">
        <v>142</v>
      </c>
      <c r="J19" s="170">
        <v>408</v>
      </c>
      <c r="K19" s="170">
        <v>0</v>
      </c>
      <c r="L19" s="170">
        <v>64</v>
      </c>
      <c r="M19" s="173">
        <v>2736</v>
      </c>
      <c r="N19" s="170">
        <v>100</v>
      </c>
      <c r="O19" s="173">
        <v>5300</v>
      </c>
      <c r="P19" s="170">
        <v>120</v>
      </c>
      <c r="Q19" s="174" t="s">
        <v>122</v>
      </c>
      <c r="R19" s="170">
        <v>346</v>
      </c>
      <c r="S19" s="170">
        <v>678</v>
      </c>
      <c r="T19" s="170">
        <v>195</v>
      </c>
      <c r="U19" s="170">
        <v>1</v>
      </c>
      <c r="V19" s="170">
        <v>3</v>
      </c>
      <c r="W19" s="170">
        <v>1</v>
      </c>
      <c r="X19" s="173">
        <v>1028</v>
      </c>
      <c r="Y19" s="170">
        <v>195</v>
      </c>
      <c r="Z19" s="170">
        <v>0</v>
      </c>
      <c r="AA19" s="170">
        <v>0</v>
      </c>
      <c r="AB19" s="170">
        <v>0</v>
      </c>
      <c r="AC19" s="170">
        <v>0</v>
      </c>
    </row>
    <row r="20" spans="1:29" s="171" customFormat="1" ht="21.75" customHeight="1">
      <c r="A20" s="172" t="s">
        <v>123</v>
      </c>
      <c r="B20" s="170">
        <v>20</v>
      </c>
      <c r="C20" s="170">
        <v>18</v>
      </c>
      <c r="D20" s="170">
        <v>2</v>
      </c>
      <c r="E20" s="170">
        <v>40</v>
      </c>
      <c r="F20" s="170">
        <v>4</v>
      </c>
      <c r="G20" s="173">
        <v>1041</v>
      </c>
      <c r="H20" s="170">
        <v>22</v>
      </c>
      <c r="I20" s="170">
        <v>120</v>
      </c>
      <c r="J20" s="170">
        <v>3</v>
      </c>
      <c r="K20" s="170">
        <v>0</v>
      </c>
      <c r="L20" s="170">
        <v>1</v>
      </c>
      <c r="M20" s="170">
        <v>400</v>
      </c>
      <c r="N20" s="170">
        <v>1</v>
      </c>
      <c r="O20" s="173">
        <v>1644</v>
      </c>
      <c r="P20" s="170">
        <v>23</v>
      </c>
      <c r="Q20" s="174" t="s">
        <v>123</v>
      </c>
      <c r="R20" s="170">
        <v>115</v>
      </c>
      <c r="S20" s="170">
        <v>194</v>
      </c>
      <c r="T20" s="170">
        <v>36</v>
      </c>
      <c r="U20" s="170">
        <v>8</v>
      </c>
      <c r="V20" s="170">
        <v>16</v>
      </c>
      <c r="W20" s="170">
        <v>2</v>
      </c>
      <c r="X20" s="170">
        <v>333</v>
      </c>
      <c r="Y20" s="170">
        <v>38</v>
      </c>
      <c r="Z20" s="170">
        <v>5</v>
      </c>
      <c r="AA20" s="170">
        <v>20</v>
      </c>
      <c r="AB20" s="170">
        <v>25</v>
      </c>
      <c r="AC20" s="170">
        <v>1</v>
      </c>
    </row>
    <row r="21" spans="1:29" s="171" customFormat="1" ht="21.75" customHeight="1">
      <c r="A21" s="175" t="s">
        <v>124</v>
      </c>
      <c r="B21" s="170">
        <v>76</v>
      </c>
      <c r="C21" s="170">
        <v>138</v>
      </c>
      <c r="D21" s="170">
        <v>47</v>
      </c>
      <c r="E21" s="170">
        <v>261</v>
      </c>
      <c r="F21" s="170">
        <v>15</v>
      </c>
      <c r="G21" s="170">
        <v>911</v>
      </c>
      <c r="H21" s="170">
        <v>45</v>
      </c>
      <c r="I21" s="170">
        <v>115</v>
      </c>
      <c r="J21" s="173">
        <v>1073</v>
      </c>
      <c r="K21" s="170">
        <v>0</v>
      </c>
      <c r="L21" s="170">
        <v>123</v>
      </c>
      <c r="M21" s="173">
        <v>4325</v>
      </c>
      <c r="N21" s="170">
        <v>113</v>
      </c>
      <c r="O21" s="173">
        <v>9752</v>
      </c>
      <c r="P21" s="170">
        <v>196</v>
      </c>
      <c r="Q21" s="176" t="s">
        <v>124</v>
      </c>
      <c r="R21" s="170">
        <v>997</v>
      </c>
      <c r="S21" s="173">
        <v>2163</v>
      </c>
      <c r="T21" s="170">
        <v>308</v>
      </c>
      <c r="U21" s="170">
        <v>3</v>
      </c>
      <c r="V21" s="170">
        <v>0</v>
      </c>
      <c r="W21" s="170">
        <v>1</v>
      </c>
      <c r="X21" s="173">
        <v>3163</v>
      </c>
      <c r="Y21" s="170">
        <v>308</v>
      </c>
      <c r="Z21" s="170">
        <v>39</v>
      </c>
      <c r="AA21" s="170">
        <v>129</v>
      </c>
      <c r="AB21" s="170">
        <v>168</v>
      </c>
      <c r="AC21" s="170">
        <v>16</v>
      </c>
    </row>
    <row r="22" spans="1:29" s="171" customFormat="1" ht="21.75" customHeight="1">
      <c r="A22" s="172" t="s">
        <v>125</v>
      </c>
      <c r="B22" s="177">
        <v>0</v>
      </c>
      <c r="C22" s="178">
        <v>2</v>
      </c>
      <c r="D22" s="178">
        <v>1</v>
      </c>
      <c r="E22" s="178">
        <v>3</v>
      </c>
      <c r="F22" s="178">
        <v>1</v>
      </c>
      <c r="G22" s="178">
        <v>130</v>
      </c>
      <c r="H22" s="178">
        <v>10</v>
      </c>
      <c r="I22" s="178">
        <v>31</v>
      </c>
      <c r="J22" s="178">
        <v>51</v>
      </c>
      <c r="K22" s="178">
        <v>0</v>
      </c>
      <c r="L22" s="178">
        <v>11</v>
      </c>
      <c r="M22" s="178">
        <v>97</v>
      </c>
      <c r="N22" s="178">
        <v>9</v>
      </c>
      <c r="O22" s="179">
        <v>385</v>
      </c>
      <c r="P22" s="180">
        <v>24</v>
      </c>
      <c r="Q22" s="174" t="s">
        <v>125</v>
      </c>
      <c r="R22" s="170">
        <v>44</v>
      </c>
      <c r="S22" s="170">
        <v>134</v>
      </c>
      <c r="T22" s="170">
        <v>12</v>
      </c>
      <c r="U22" s="170">
        <v>0</v>
      </c>
      <c r="V22" s="170">
        <v>0</v>
      </c>
      <c r="W22" s="170">
        <v>0</v>
      </c>
      <c r="X22" s="179">
        <v>178</v>
      </c>
      <c r="Y22" s="170">
        <v>12</v>
      </c>
      <c r="Z22" s="170">
        <v>0</v>
      </c>
      <c r="AA22" s="170">
        <v>3</v>
      </c>
      <c r="AB22" s="170">
        <v>3</v>
      </c>
      <c r="AC22" s="170">
        <v>1</v>
      </c>
    </row>
    <row r="23" spans="1:29" s="171" customFormat="1" ht="18.75">
      <c r="A23" s="181" t="s">
        <v>20</v>
      </c>
      <c r="B23" s="182">
        <f aca="true" t="shared" si="0" ref="B23:P23">SUM(B7:B22)</f>
        <v>2298</v>
      </c>
      <c r="C23" s="182">
        <f t="shared" si="0"/>
        <v>1034</v>
      </c>
      <c r="D23" s="182">
        <f t="shared" si="0"/>
        <v>615</v>
      </c>
      <c r="E23" s="182">
        <f t="shared" si="0"/>
        <v>3947</v>
      </c>
      <c r="F23" s="182">
        <f t="shared" si="0"/>
        <v>261</v>
      </c>
      <c r="G23" s="182">
        <f t="shared" si="0"/>
        <v>15583</v>
      </c>
      <c r="H23" s="182">
        <f t="shared" si="0"/>
        <v>521</v>
      </c>
      <c r="I23" s="182">
        <f t="shared" si="0"/>
        <v>1397</v>
      </c>
      <c r="J23" s="182">
        <f t="shared" si="0"/>
        <v>8133</v>
      </c>
      <c r="K23" s="182">
        <f t="shared" si="0"/>
        <v>0</v>
      </c>
      <c r="L23" s="182">
        <f t="shared" si="0"/>
        <v>1044</v>
      </c>
      <c r="M23" s="182"/>
      <c r="N23" s="182">
        <f t="shared" si="0"/>
        <v>964</v>
      </c>
      <c r="O23" s="182">
        <f t="shared" si="0"/>
        <v>106276</v>
      </c>
      <c r="P23" s="182">
        <f t="shared" si="0"/>
        <v>1834</v>
      </c>
      <c r="Q23" s="181" t="s">
        <v>20</v>
      </c>
      <c r="R23" s="182">
        <f aca="true" t="shared" si="1" ref="R23:AC23">SUM(R7:R22)</f>
        <v>15942</v>
      </c>
      <c r="S23" s="182">
        <f t="shared" si="1"/>
        <v>24661</v>
      </c>
      <c r="T23" s="182">
        <f t="shared" si="1"/>
        <v>4319</v>
      </c>
      <c r="U23" s="182">
        <f t="shared" si="1"/>
        <v>197</v>
      </c>
      <c r="V23" s="182">
        <f t="shared" si="1"/>
        <v>542</v>
      </c>
      <c r="W23" s="182">
        <f t="shared" si="1"/>
        <v>66</v>
      </c>
      <c r="X23" s="182">
        <f t="shared" si="1"/>
        <v>41342</v>
      </c>
      <c r="Y23" s="182">
        <f t="shared" si="1"/>
        <v>4358</v>
      </c>
      <c r="Z23" s="182">
        <f t="shared" si="1"/>
        <v>514</v>
      </c>
      <c r="AA23" s="182">
        <f t="shared" si="1"/>
        <v>723</v>
      </c>
      <c r="AB23" s="182">
        <f t="shared" si="1"/>
        <v>1237</v>
      </c>
      <c r="AC23" s="182">
        <f t="shared" si="1"/>
        <v>170</v>
      </c>
    </row>
    <row r="24" spans="1:25" s="171" customFormat="1" ht="18.75">
      <c r="A24" s="183"/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3"/>
      <c r="R24" s="185"/>
      <c r="S24" s="185"/>
      <c r="T24" s="185"/>
      <c r="U24" s="185"/>
      <c r="V24" s="185"/>
      <c r="W24" s="185"/>
      <c r="X24" s="185"/>
      <c r="Y24" s="185"/>
    </row>
    <row r="25" spans="1:26" s="171" customFormat="1" ht="18.75">
      <c r="A25" s="186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6"/>
      <c r="R25" s="185"/>
      <c r="S25" s="185"/>
      <c r="T25" s="185"/>
      <c r="U25" s="185"/>
      <c r="V25" s="185"/>
      <c r="W25" s="185"/>
      <c r="X25" s="185"/>
      <c r="Y25" s="185"/>
      <c r="Z25" s="187"/>
    </row>
    <row r="26" spans="1:25" s="171" customFormat="1" ht="18.75">
      <c r="A26" s="186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6"/>
      <c r="R26" s="185"/>
      <c r="S26" s="185"/>
      <c r="T26" s="185"/>
      <c r="U26" s="185"/>
      <c r="V26" s="185"/>
      <c r="W26" s="185"/>
      <c r="X26" s="185"/>
      <c r="Y26" s="185"/>
    </row>
    <row r="27" spans="1:25" s="171" customFormat="1" ht="18.75">
      <c r="A27" s="186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6"/>
      <c r="R27" s="185"/>
      <c r="S27" s="185"/>
      <c r="T27" s="185"/>
      <c r="U27" s="185"/>
      <c r="V27" s="185"/>
      <c r="W27" s="185"/>
      <c r="X27" s="185"/>
      <c r="Y27" s="185"/>
    </row>
    <row r="28" spans="1:25" s="171" customFormat="1" ht="18.75">
      <c r="A28" s="186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6"/>
      <c r="R28" s="185"/>
      <c r="S28" s="185"/>
      <c r="T28" s="185"/>
      <c r="U28" s="185"/>
      <c r="V28" s="185"/>
      <c r="W28" s="185"/>
      <c r="X28" s="185"/>
      <c r="Y28" s="185"/>
    </row>
    <row r="29" spans="1:25" s="171" customFormat="1" ht="18.75">
      <c r="A29" s="186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6"/>
      <c r="R29" s="185"/>
      <c r="S29" s="185"/>
      <c r="T29" s="185"/>
      <c r="U29" s="185"/>
      <c r="V29" s="185"/>
      <c r="W29" s="185"/>
      <c r="X29" s="185"/>
      <c r="Y29" s="185"/>
    </row>
    <row r="30" spans="1:25" s="171" customFormat="1" ht="18.75">
      <c r="A30" s="186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6"/>
      <c r="R30" s="185"/>
      <c r="S30" s="185"/>
      <c r="T30" s="185"/>
      <c r="U30" s="185"/>
      <c r="V30" s="185"/>
      <c r="W30" s="185"/>
      <c r="X30" s="185"/>
      <c r="Y30" s="185"/>
    </row>
    <row r="31" spans="1:25" s="171" customFormat="1" ht="18.75">
      <c r="A31" s="186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6"/>
      <c r="R31" s="185"/>
      <c r="S31" s="185"/>
      <c r="T31" s="185"/>
      <c r="U31" s="185"/>
      <c r="V31" s="185"/>
      <c r="W31" s="185"/>
      <c r="X31" s="185"/>
      <c r="Y31" s="185"/>
    </row>
    <row r="32" spans="1:25" s="171" customFormat="1" ht="18.75">
      <c r="A32" s="186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6"/>
      <c r="R32" s="185"/>
      <c r="S32" s="185"/>
      <c r="T32" s="185"/>
      <c r="U32" s="185"/>
      <c r="V32" s="185"/>
      <c r="W32" s="185"/>
      <c r="X32" s="185"/>
      <c r="Y32" s="185"/>
    </row>
    <row r="33" spans="1:25" s="171" customFormat="1" ht="18.75">
      <c r="A33" s="186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185"/>
      <c r="S33" s="185"/>
      <c r="T33" s="185"/>
      <c r="U33" s="185"/>
      <c r="V33" s="185"/>
      <c r="W33" s="185"/>
      <c r="X33" s="185"/>
      <c r="Y33" s="185"/>
    </row>
    <row r="34" spans="1:25" s="171" customFormat="1" ht="18.75">
      <c r="A34" s="186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6"/>
      <c r="R34" s="185"/>
      <c r="S34" s="185"/>
      <c r="T34" s="185"/>
      <c r="U34" s="185"/>
      <c r="V34" s="185"/>
      <c r="W34" s="185"/>
      <c r="X34" s="185"/>
      <c r="Y34" s="185"/>
    </row>
    <row r="35" spans="1:25" s="171" customFormat="1" ht="18.75">
      <c r="A35" s="186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6"/>
      <c r="R35" s="185"/>
      <c r="S35" s="185"/>
      <c r="T35" s="185"/>
      <c r="U35" s="185"/>
      <c r="V35" s="185"/>
      <c r="W35" s="185"/>
      <c r="X35" s="185"/>
      <c r="Y35" s="185"/>
    </row>
    <row r="36" spans="1:25" s="171" customFormat="1" ht="18.75">
      <c r="A36" s="186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6"/>
      <c r="R36" s="185"/>
      <c r="S36" s="185"/>
      <c r="T36" s="185"/>
      <c r="U36" s="185"/>
      <c r="V36" s="185"/>
      <c r="W36" s="185"/>
      <c r="X36" s="185"/>
      <c r="Y36" s="185"/>
    </row>
    <row r="37" spans="1:25" s="171" customFormat="1" ht="18.75">
      <c r="A37" s="186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6"/>
      <c r="R37" s="185"/>
      <c r="S37" s="185"/>
      <c r="T37" s="185"/>
      <c r="U37" s="185"/>
      <c r="V37" s="185"/>
      <c r="W37" s="185"/>
      <c r="X37" s="185"/>
      <c r="Y37" s="185"/>
    </row>
    <row r="38" spans="1:25" s="171" customFormat="1" ht="18.75">
      <c r="A38" s="186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6"/>
      <c r="R38" s="185"/>
      <c r="S38" s="185"/>
      <c r="T38" s="185"/>
      <c r="U38" s="185"/>
      <c r="V38" s="185"/>
      <c r="W38" s="185"/>
      <c r="X38" s="185"/>
      <c r="Y38" s="185"/>
    </row>
    <row r="39" spans="1:25" s="171" customFormat="1" ht="18.75">
      <c r="A39" s="186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6"/>
      <c r="R39" s="185"/>
      <c r="S39" s="185"/>
      <c r="T39" s="185"/>
      <c r="U39" s="185"/>
      <c r="V39" s="185"/>
      <c r="W39" s="185"/>
      <c r="X39" s="185"/>
      <c r="Y39" s="185"/>
    </row>
    <row r="40" spans="1:25" s="171" customFormat="1" ht="18.75">
      <c r="A40" s="186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6"/>
      <c r="R40" s="185"/>
      <c r="S40" s="185"/>
      <c r="T40" s="185"/>
      <c r="U40" s="185"/>
      <c r="V40" s="185"/>
      <c r="W40" s="185"/>
      <c r="X40" s="185"/>
      <c r="Y40" s="185"/>
    </row>
    <row r="41" spans="1:25" s="171" customFormat="1" ht="18.75">
      <c r="A41" s="186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6"/>
      <c r="R41" s="185"/>
      <c r="S41" s="185"/>
      <c r="T41" s="185"/>
      <c r="U41" s="185"/>
      <c r="V41" s="185"/>
      <c r="W41" s="185"/>
      <c r="X41" s="185"/>
      <c r="Y41" s="185"/>
    </row>
    <row r="42" spans="1:25" s="171" customFormat="1" ht="18.75">
      <c r="A42" s="186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6"/>
      <c r="R42" s="185"/>
      <c r="S42" s="185"/>
      <c r="T42" s="185"/>
      <c r="U42" s="185"/>
      <c r="V42" s="185"/>
      <c r="W42" s="185"/>
      <c r="X42" s="185"/>
      <c r="Y42" s="185"/>
    </row>
    <row r="43" spans="1:25" s="171" customFormat="1" ht="18.75">
      <c r="A43" s="186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6"/>
      <c r="R43" s="185"/>
      <c r="S43" s="185"/>
      <c r="T43" s="185"/>
      <c r="U43" s="185"/>
      <c r="V43" s="185"/>
      <c r="W43" s="185"/>
      <c r="X43" s="185"/>
      <c r="Y43" s="185"/>
    </row>
    <row r="44" spans="1:25" s="171" customFormat="1" ht="18.75">
      <c r="A44" s="186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6"/>
      <c r="R44" s="185"/>
      <c r="S44" s="185"/>
      <c r="T44" s="185"/>
      <c r="U44" s="185"/>
      <c r="V44" s="185"/>
      <c r="W44" s="185"/>
      <c r="X44" s="185"/>
      <c r="Y44" s="185"/>
    </row>
    <row r="45" spans="1:25" s="171" customFormat="1" ht="18.75">
      <c r="A45" s="186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6"/>
      <c r="R45" s="185"/>
      <c r="S45" s="185"/>
      <c r="T45" s="185"/>
      <c r="U45" s="185"/>
      <c r="V45" s="185"/>
      <c r="W45" s="185"/>
      <c r="X45" s="185"/>
      <c r="Y45" s="185"/>
    </row>
  </sheetData>
  <sheetProtection/>
  <mergeCells count="20">
    <mergeCell ref="A1:P1"/>
    <mergeCell ref="A2:P2"/>
    <mergeCell ref="Q3:Q6"/>
    <mergeCell ref="Q1:AC1"/>
    <mergeCell ref="Q2:AC2"/>
    <mergeCell ref="C4:D4"/>
    <mergeCell ref="E4:F4"/>
    <mergeCell ref="I4:L4"/>
    <mergeCell ref="G4:H4"/>
    <mergeCell ref="R4:T4"/>
    <mergeCell ref="A3:A6"/>
    <mergeCell ref="B3:F3"/>
    <mergeCell ref="G3:P3"/>
    <mergeCell ref="Z3:AC3"/>
    <mergeCell ref="X4:Y4"/>
    <mergeCell ref="AB4:AC4"/>
    <mergeCell ref="R3:Y3"/>
    <mergeCell ref="O4:P4"/>
    <mergeCell ref="M4:N4"/>
    <mergeCell ref="U4:W4"/>
  </mergeCells>
  <printOptions/>
  <pageMargins left="0.2" right="0.2" top="0.71" bottom="0.39" header="0.5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Z23"/>
  <sheetViews>
    <sheetView showZeros="0" zoomScalePageLayoutView="0" workbookViewId="0" topLeftCell="A1">
      <pane xSplit="1" ySplit="5" topLeftCell="L9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Y6" sqref="Y6:Z21"/>
    </sheetView>
  </sheetViews>
  <sheetFormatPr defaultColWidth="9.140625" defaultRowHeight="12.75"/>
  <cols>
    <col min="1" max="1" width="14.00390625" style="148" customWidth="1"/>
    <col min="2" max="4" width="11.28125" style="135" customWidth="1"/>
    <col min="5" max="5" width="11.28125" style="146" customWidth="1"/>
    <col min="6" max="6" width="11.28125" style="135" customWidth="1"/>
    <col min="7" max="11" width="11.28125" style="146" customWidth="1"/>
    <col min="12" max="13" width="11.28125" style="135" customWidth="1"/>
    <col min="14" max="14" width="14.00390625" style="148" customWidth="1"/>
    <col min="15" max="17" width="11.140625" style="135" customWidth="1"/>
    <col min="18" max="18" width="11.140625" style="146" customWidth="1"/>
    <col min="19" max="19" width="11.140625" style="135" customWidth="1"/>
    <col min="20" max="24" width="11.140625" style="146" customWidth="1"/>
    <col min="25" max="26" width="11.140625" style="135" customWidth="1"/>
    <col min="27" max="16384" width="9.140625" style="135" customWidth="1"/>
  </cols>
  <sheetData>
    <row r="1" spans="1:26" ht="21">
      <c r="A1" s="311" t="s">
        <v>142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 t="s">
        <v>142</v>
      </c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</row>
    <row r="2" spans="1:26" ht="21">
      <c r="A2" s="288" t="s">
        <v>109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 t="s">
        <v>109</v>
      </c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26" s="136" customFormat="1" ht="21.75" customHeight="1">
      <c r="A3" s="308" t="s">
        <v>107</v>
      </c>
      <c r="B3" s="306" t="s">
        <v>11</v>
      </c>
      <c r="C3" s="306"/>
      <c r="D3" s="306" t="s">
        <v>53</v>
      </c>
      <c r="E3" s="306"/>
      <c r="F3" s="306" t="s">
        <v>54</v>
      </c>
      <c r="G3" s="307"/>
      <c r="H3" s="304" t="s">
        <v>129</v>
      </c>
      <c r="I3" s="304"/>
      <c r="J3" s="304" t="s">
        <v>130</v>
      </c>
      <c r="K3" s="304"/>
      <c r="L3" s="305" t="s">
        <v>55</v>
      </c>
      <c r="M3" s="306"/>
      <c r="N3" s="308" t="s">
        <v>107</v>
      </c>
      <c r="O3" s="306" t="s">
        <v>56</v>
      </c>
      <c r="P3" s="306"/>
      <c r="Q3" s="306" t="s">
        <v>57</v>
      </c>
      <c r="R3" s="306"/>
      <c r="S3" s="306" t="s">
        <v>58</v>
      </c>
      <c r="T3" s="307"/>
      <c r="U3" s="304" t="s">
        <v>131</v>
      </c>
      <c r="V3" s="304"/>
      <c r="W3" s="304" t="s">
        <v>132</v>
      </c>
      <c r="X3" s="304"/>
      <c r="Y3" s="305" t="s">
        <v>59</v>
      </c>
      <c r="Z3" s="306"/>
    </row>
    <row r="4" spans="1:26" s="136" customFormat="1" ht="18.75">
      <c r="A4" s="309"/>
      <c r="B4" s="113" t="s">
        <v>48</v>
      </c>
      <c r="C4" s="113" t="s">
        <v>8</v>
      </c>
      <c r="D4" s="113" t="s">
        <v>48</v>
      </c>
      <c r="E4" s="113" t="s">
        <v>8</v>
      </c>
      <c r="F4" s="113" t="s">
        <v>48</v>
      </c>
      <c r="G4" s="113" t="s">
        <v>8</v>
      </c>
      <c r="H4" s="113" t="s">
        <v>48</v>
      </c>
      <c r="I4" s="113" t="s">
        <v>8</v>
      </c>
      <c r="J4" s="113" t="s">
        <v>48</v>
      </c>
      <c r="K4" s="113" t="s">
        <v>8</v>
      </c>
      <c r="L4" s="113" t="s">
        <v>48</v>
      </c>
      <c r="M4" s="113" t="s">
        <v>8</v>
      </c>
      <c r="N4" s="309"/>
      <c r="O4" s="113" t="s">
        <v>48</v>
      </c>
      <c r="P4" s="113" t="s">
        <v>8</v>
      </c>
      <c r="Q4" s="113" t="s">
        <v>48</v>
      </c>
      <c r="R4" s="113" t="s">
        <v>8</v>
      </c>
      <c r="S4" s="113" t="s">
        <v>48</v>
      </c>
      <c r="T4" s="113" t="s">
        <v>8</v>
      </c>
      <c r="U4" s="113" t="s">
        <v>48</v>
      </c>
      <c r="V4" s="113" t="s">
        <v>8</v>
      </c>
      <c r="W4" s="113" t="s">
        <v>48</v>
      </c>
      <c r="X4" s="113" t="s">
        <v>8</v>
      </c>
      <c r="Y4" s="113" t="s">
        <v>48</v>
      </c>
      <c r="Z4" s="113" t="s">
        <v>8</v>
      </c>
    </row>
    <row r="5" spans="1:26" s="136" customFormat="1" ht="18.75">
      <c r="A5" s="309"/>
      <c r="B5" s="113" t="s">
        <v>7</v>
      </c>
      <c r="C5" s="113" t="s">
        <v>5</v>
      </c>
      <c r="D5" s="113" t="s">
        <v>7</v>
      </c>
      <c r="E5" s="113" t="s">
        <v>5</v>
      </c>
      <c r="F5" s="113" t="s">
        <v>7</v>
      </c>
      <c r="G5" s="113" t="s">
        <v>5</v>
      </c>
      <c r="H5" s="113" t="s">
        <v>7</v>
      </c>
      <c r="I5" s="113" t="s">
        <v>5</v>
      </c>
      <c r="J5" s="113" t="s">
        <v>7</v>
      </c>
      <c r="K5" s="113" t="s">
        <v>5</v>
      </c>
      <c r="L5" s="113" t="s">
        <v>7</v>
      </c>
      <c r="M5" s="113" t="s">
        <v>5</v>
      </c>
      <c r="N5" s="310"/>
      <c r="O5" s="113" t="s">
        <v>7</v>
      </c>
      <c r="P5" s="113" t="s">
        <v>5</v>
      </c>
      <c r="Q5" s="113" t="s">
        <v>7</v>
      </c>
      <c r="R5" s="113" t="s">
        <v>5</v>
      </c>
      <c r="S5" s="113" t="s">
        <v>7</v>
      </c>
      <c r="T5" s="113" t="s">
        <v>5</v>
      </c>
      <c r="U5" s="113" t="s">
        <v>7</v>
      </c>
      <c r="V5" s="113" t="s">
        <v>5</v>
      </c>
      <c r="W5" s="113" t="s">
        <v>7</v>
      </c>
      <c r="X5" s="113" t="s">
        <v>5</v>
      </c>
      <c r="Y5" s="113" t="s">
        <v>7</v>
      </c>
      <c r="Z5" s="113" t="s">
        <v>5</v>
      </c>
    </row>
    <row r="6" spans="1:26" s="136" customFormat="1" ht="18.75">
      <c r="A6" s="57" t="s">
        <v>110</v>
      </c>
      <c r="B6" s="137">
        <v>47998</v>
      </c>
      <c r="C6" s="137">
        <v>1943</v>
      </c>
      <c r="D6" s="137">
        <v>53170</v>
      </c>
      <c r="E6" s="138">
        <v>39</v>
      </c>
      <c r="F6" s="137">
        <v>130175</v>
      </c>
      <c r="G6" s="138">
        <v>25</v>
      </c>
      <c r="H6" s="137">
        <v>13617</v>
      </c>
      <c r="I6" s="138">
        <v>10</v>
      </c>
      <c r="J6" s="137">
        <v>95041</v>
      </c>
      <c r="K6" s="138">
        <v>36</v>
      </c>
      <c r="L6" s="137">
        <v>340001</v>
      </c>
      <c r="M6" s="137">
        <v>2017</v>
      </c>
      <c r="N6" s="57" t="s">
        <v>110</v>
      </c>
      <c r="O6" s="137">
        <v>12766</v>
      </c>
      <c r="P6" s="138">
        <v>349</v>
      </c>
      <c r="Q6" s="137">
        <v>9386</v>
      </c>
      <c r="R6" s="138">
        <v>63</v>
      </c>
      <c r="S6" s="137">
        <v>8462</v>
      </c>
      <c r="T6" s="138">
        <v>105</v>
      </c>
      <c r="U6" s="138">
        <v>58</v>
      </c>
      <c r="V6" s="138">
        <v>5</v>
      </c>
      <c r="W6" s="138">
        <v>131</v>
      </c>
      <c r="X6" s="138">
        <v>5</v>
      </c>
      <c r="Y6" s="137">
        <v>30803</v>
      </c>
      <c r="Z6" s="138">
        <v>480</v>
      </c>
    </row>
    <row r="7" spans="1:26" s="136" customFormat="1" ht="18.75">
      <c r="A7" s="61" t="s">
        <v>111</v>
      </c>
      <c r="B7" s="139">
        <v>92456</v>
      </c>
      <c r="C7" s="139">
        <v>2274</v>
      </c>
      <c r="D7" s="139">
        <v>153448</v>
      </c>
      <c r="E7" s="140">
        <v>43</v>
      </c>
      <c r="F7" s="139">
        <v>13140</v>
      </c>
      <c r="G7" s="140">
        <v>29</v>
      </c>
      <c r="H7" s="139">
        <v>1750</v>
      </c>
      <c r="I7" s="140">
        <v>36</v>
      </c>
      <c r="J7" s="140">
        <v>500</v>
      </c>
      <c r="K7" s="140">
        <v>10</v>
      </c>
      <c r="L7" s="139">
        <v>261294</v>
      </c>
      <c r="M7" s="139">
        <v>2319</v>
      </c>
      <c r="N7" s="61" t="s">
        <v>111</v>
      </c>
      <c r="O7" s="139">
        <v>23832</v>
      </c>
      <c r="P7" s="140">
        <v>357</v>
      </c>
      <c r="Q7" s="139">
        <v>7155</v>
      </c>
      <c r="R7" s="140">
        <v>89</v>
      </c>
      <c r="S7" s="139">
        <v>61023</v>
      </c>
      <c r="T7" s="140">
        <v>190</v>
      </c>
      <c r="U7" s="139">
        <v>1504</v>
      </c>
      <c r="V7" s="140">
        <v>2</v>
      </c>
      <c r="W7" s="139">
        <v>6000</v>
      </c>
      <c r="X7" s="140">
        <v>4</v>
      </c>
      <c r="Y7" s="139">
        <v>99514</v>
      </c>
      <c r="Z7" s="140">
        <v>588</v>
      </c>
    </row>
    <row r="8" spans="1:26" s="136" customFormat="1" ht="18.75">
      <c r="A8" s="61" t="s">
        <v>112</v>
      </c>
      <c r="B8" s="139">
        <v>177157</v>
      </c>
      <c r="C8" s="139">
        <v>4242</v>
      </c>
      <c r="D8" s="139">
        <v>325135</v>
      </c>
      <c r="E8" s="140">
        <v>307</v>
      </c>
      <c r="F8" s="139">
        <v>216906</v>
      </c>
      <c r="G8" s="140">
        <v>186</v>
      </c>
      <c r="H8" s="140">
        <v>60</v>
      </c>
      <c r="I8" s="140">
        <v>5</v>
      </c>
      <c r="J8" s="140">
        <v>115</v>
      </c>
      <c r="K8" s="140">
        <v>2</v>
      </c>
      <c r="L8" s="139">
        <v>719373</v>
      </c>
      <c r="M8" s="139">
        <v>4571</v>
      </c>
      <c r="N8" s="61" t="s">
        <v>112</v>
      </c>
      <c r="O8" s="139">
        <v>40781</v>
      </c>
      <c r="P8" s="139">
        <v>1408</v>
      </c>
      <c r="Q8" s="139">
        <v>5395</v>
      </c>
      <c r="R8" s="140">
        <v>255</v>
      </c>
      <c r="S8" s="139">
        <v>9516</v>
      </c>
      <c r="T8" s="140">
        <v>260</v>
      </c>
      <c r="U8" s="140">
        <v>2</v>
      </c>
      <c r="V8" s="140">
        <v>1</v>
      </c>
      <c r="W8" s="140">
        <v>100</v>
      </c>
      <c r="X8" s="140">
        <v>1</v>
      </c>
      <c r="Y8" s="139">
        <v>55794</v>
      </c>
      <c r="Z8" s="139">
        <v>1838</v>
      </c>
    </row>
    <row r="9" spans="1:26" s="136" customFormat="1" ht="18.75">
      <c r="A9" s="61" t="s">
        <v>113</v>
      </c>
      <c r="B9" s="139">
        <v>86561</v>
      </c>
      <c r="C9" s="139">
        <v>3400</v>
      </c>
      <c r="D9" s="139">
        <v>3068</v>
      </c>
      <c r="E9" s="140">
        <v>7</v>
      </c>
      <c r="F9" s="140">
        <v>220</v>
      </c>
      <c r="G9" s="140">
        <v>14</v>
      </c>
      <c r="H9" s="139">
        <v>16350</v>
      </c>
      <c r="I9" s="140">
        <v>11</v>
      </c>
      <c r="J9" s="140">
        <v>325</v>
      </c>
      <c r="K9" s="140">
        <v>4</v>
      </c>
      <c r="L9" s="139">
        <v>106524</v>
      </c>
      <c r="M9" s="139">
        <v>3418</v>
      </c>
      <c r="N9" s="61" t="s">
        <v>113</v>
      </c>
      <c r="O9" s="139">
        <v>15881</v>
      </c>
      <c r="P9" s="140">
        <v>806</v>
      </c>
      <c r="Q9" s="140">
        <v>655</v>
      </c>
      <c r="R9" s="140">
        <v>22</v>
      </c>
      <c r="S9" s="139">
        <v>2752</v>
      </c>
      <c r="T9" s="140">
        <v>126</v>
      </c>
      <c r="U9" s="140">
        <v>0</v>
      </c>
      <c r="V9" s="140">
        <v>0</v>
      </c>
      <c r="W9" s="140">
        <v>0</v>
      </c>
      <c r="X9" s="140">
        <v>0</v>
      </c>
      <c r="Y9" s="139">
        <v>19288</v>
      </c>
      <c r="Z9" s="140">
        <v>918</v>
      </c>
    </row>
    <row r="10" spans="1:26" s="136" customFormat="1" ht="18.75">
      <c r="A10" s="61" t="s">
        <v>114</v>
      </c>
      <c r="B10" s="139">
        <v>169661</v>
      </c>
      <c r="C10" s="139">
        <v>3963</v>
      </c>
      <c r="D10" s="139">
        <v>170984</v>
      </c>
      <c r="E10" s="140">
        <v>53</v>
      </c>
      <c r="F10" s="139">
        <v>10240</v>
      </c>
      <c r="G10" s="140">
        <v>20</v>
      </c>
      <c r="H10" s="140">
        <v>0</v>
      </c>
      <c r="I10" s="140">
        <v>0</v>
      </c>
      <c r="J10" s="140">
        <v>0</v>
      </c>
      <c r="K10" s="140">
        <v>0</v>
      </c>
      <c r="L10" s="139">
        <v>350885</v>
      </c>
      <c r="M10" s="139">
        <v>3987</v>
      </c>
      <c r="N10" s="61" t="s">
        <v>114</v>
      </c>
      <c r="O10" s="139">
        <v>50506</v>
      </c>
      <c r="P10" s="139">
        <v>1935</v>
      </c>
      <c r="Q10" s="139">
        <v>1085</v>
      </c>
      <c r="R10" s="140">
        <v>56</v>
      </c>
      <c r="S10" s="139">
        <v>2610</v>
      </c>
      <c r="T10" s="140">
        <v>86</v>
      </c>
      <c r="U10" s="140">
        <v>0</v>
      </c>
      <c r="V10" s="140">
        <v>0</v>
      </c>
      <c r="W10" s="140">
        <v>0</v>
      </c>
      <c r="X10" s="140">
        <v>0</v>
      </c>
      <c r="Y10" s="139">
        <v>54201</v>
      </c>
      <c r="Z10" s="139">
        <v>1974</v>
      </c>
    </row>
    <row r="11" spans="1:26" s="136" customFormat="1" ht="18.75">
      <c r="A11" s="61" t="s">
        <v>115</v>
      </c>
      <c r="B11" s="139">
        <v>54578</v>
      </c>
      <c r="C11" s="139">
        <v>1855</v>
      </c>
      <c r="D11" s="139">
        <v>5007</v>
      </c>
      <c r="E11" s="140">
        <v>47</v>
      </c>
      <c r="F11" s="139">
        <v>11742</v>
      </c>
      <c r="G11" s="140">
        <v>396</v>
      </c>
      <c r="H11" s="140">
        <v>25</v>
      </c>
      <c r="I11" s="140">
        <v>1</v>
      </c>
      <c r="J11" s="140">
        <v>0</v>
      </c>
      <c r="K11" s="140">
        <v>0</v>
      </c>
      <c r="L11" s="139">
        <v>71352</v>
      </c>
      <c r="M11" s="139">
        <v>2248</v>
      </c>
      <c r="N11" s="61" t="s">
        <v>115</v>
      </c>
      <c r="O11" s="139">
        <v>5452</v>
      </c>
      <c r="P11" s="140">
        <v>280</v>
      </c>
      <c r="Q11" s="139">
        <v>3977</v>
      </c>
      <c r="R11" s="140">
        <v>133</v>
      </c>
      <c r="S11" s="139">
        <v>9229</v>
      </c>
      <c r="T11" s="140">
        <v>283</v>
      </c>
      <c r="U11" s="140">
        <v>65</v>
      </c>
      <c r="V11" s="140">
        <v>3</v>
      </c>
      <c r="W11" s="140">
        <v>0</v>
      </c>
      <c r="X11" s="140">
        <v>0</v>
      </c>
      <c r="Y11" s="139">
        <v>18723</v>
      </c>
      <c r="Z11" s="140">
        <v>640</v>
      </c>
    </row>
    <row r="12" spans="1:26" s="136" customFormat="1" ht="18.75">
      <c r="A12" s="61" t="s">
        <v>116</v>
      </c>
      <c r="B12" s="139">
        <v>82093</v>
      </c>
      <c r="C12" s="139">
        <v>2226</v>
      </c>
      <c r="D12" s="139">
        <v>3190</v>
      </c>
      <c r="E12" s="140">
        <v>6</v>
      </c>
      <c r="F12" s="139">
        <v>5060</v>
      </c>
      <c r="G12" s="140">
        <v>20</v>
      </c>
      <c r="H12" s="140">
        <v>100</v>
      </c>
      <c r="I12" s="140">
        <v>1</v>
      </c>
      <c r="J12" s="139">
        <v>6000</v>
      </c>
      <c r="K12" s="140">
        <v>1</v>
      </c>
      <c r="L12" s="139">
        <v>96443</v>
      </c>
      <c r="M12" s="139">
        <v>2235</v>
      </c>
      <c r="N12" s="61" t="s">
        <v>116</v>
      </c>
      <c r="O12" s="139">
        <v>43411</v>
      </c>
      <c r="P12" s="139">
        <v>1425</v>
      </c>
      <c r="Q12" s="139">
        <v>24014</v>
      </c>
      <c r="R12" s="140">
        <v>32</v>
      </c>
      <c r="S12" s="139">
        <v>225722</v>
      </c>
      <c r="T12" s="139">
        <v>1399</v>
      </c>
      <c r="U12" s="139">
        <v>5020</v>
      </c>
      <c r="V12" s="140">
        <v>3</v>
      </c>
      <c r="W12" s="139">
        <v>12600</v>
      </c>
      <c r="X12" s="140">
        <v>9</v>
      </c>
      <c r="Y12" s="139">
        <v>310767</v>
      </c>
      <c r="Z12" s="139">
        <v>1649</v>
      </c>
    </row>
    <row r="13" spans="1:26" s="136" customFormat="1" ht="18.75">
      <c r="A13" s="61" t="s">
        <v>117</v>
      </c>
      <c r="B13" s="139">
        <v>51228</v>
      </c>
      <c r="C13" s="139">
        <v>2257</v>
      </c>
      <c r="D13" s="139">
        <v>74900</v>
      </c>
      <c r="E13" s="140">
        <v>14</v>
      </c>
      <c r="F13" s="139">
        <v>18324</v>
      </c>
      <c r="G13" s="140">
        <v>26</v>
      </c>
      <c r="H13" s="139">
        <v>46527</v>
      </c>
      <c r="I13" s="140">
        <v>19</v>
      </c>
      <c r="J13" s="139">
        <v>3358</v>
      </c>
      <c r="K13" s="140">
        <v>16</v>
      </c>
      <c r="L13" s="139">
        <v>194337</v>
      </c>
      <c r="M13" s="139">
        <v>2285</v>
      </c>
      <c r="N13" s="61" t="s">
        <v>117</v>
      </c>
      <c r="O13" s="139">
        <v>4767</v>
      </c>
      <c r="P13" s="140">
        <v>161</v>
      </c>
      <c r="Q13" s="140">
        <v>527</v>
      </c>
      <c r="R13" s="140">
        <v>4</v>
      </c>
      <c r="S13" s="139">
        <v>36344</v>
      </c>
      <c r="T13" s="140">
        <v>175</v>
      </c>
      <c r="U13" s="140">
        <v>0</v>
      </c>
      <c r="V13" s="140">
        <v>0</v>
      </c>
      <c r="W13" s="140">
        <v>0</v>
      </c>
      <c r="X13" s="140">
        <v>0</v>
      </c>
      <c r="Y13" s="139">
        <v>41638</v>
      </c>
      <c r="Z13" s="140">
        <v>297</v>
      </c>
    </row>
    <row r="14" spans="1:26" s="136" customFormat="1" ht="18.75">
      <c r="A14" s="61" t="s">
        <v>118</v>
      </c>
      <c r="B14" s="139">
        <v>103134</v>
      </c>
      <c r="C14" s="139">
        <v>2923</v>
      </c>
      <c r="D14" s="139">
        <v>492000</v>
      </c>
      <c r="E14" s="140">
        <v>25</v>
      </c>
      <c r="F14" s="139">
        <v>494062</v>
      </c>
      <c r="G14" s="140">
        <v>189</v>
      </c>
      <c r="H14" s="139">
        <v>65000</v>
      </c>
      <c r="I14" s="140">
        <v>1</v>
      </c>
      <c r="J14" s="140">
        <v>45</v>
      </c>
      <c r="K14" s="140">
        <v>1</v>
      </c>
      <c r="L14" s="139">
        <v>1154241</v>
      </c>
      <c r="M14" s="139">
        <v>2976</v>
      </c>
      <c r="N14" s="61" t="s">
        <v>118</v>
      </c>
      <c r="O14" s="139">
        <v>19995</v>
      </c>
      <c r="P14" s="140">
        <v>432</v>
      </c>
      <c r="Q14" s="139">
        <v>1403</v>
      </c>
      <c r="R14" s="140">
        <v>21</v>
      </c>
      <c r="S14" s="139">
        <v>14267</v>
      </c>
      <c r="T14" s="140">
        <v>211</v>
      </c>
      <c r="U14" s="140">
        <v>0</v>
      </c>
      <c r="V14" s="140">
        <v>0</v>
      </c>
      <c r="W14" s="140">
        <v>0</v>
      </c>
      <c r="X14" s="140">
        <v>0</v>
      </c>
      <c r="Y14" s="139">
        <v>35665</v>
      </c>
      <c r="Z14" s="140">
        <v>577</v>
      </c>
    </row>
    <row r="15" spans="1:26" s="136" customFormat="1" ht="18.75">
      <c r="A15" s="61" t="s">
        <v>119</v>
      </c>
      <c r="B15" s="139">
        <v>38955</v>
      </c>
      <c r="C15" s="139">
        <v>1316</v>
      </c>
      <c r="D15" s="139">
        <v>1816</v>
      </c>
      <c r="E15" s="140">
        <v>36</v>
      </c>
      <c r="F15" s="139">
        <v>1063</v>
      </c>
      <c r="G15" s="140">
        <v>24</v>
      </c>
      <c r="H15" s="140">
        <v>170</v>
      </c>
      <c r="I15" s="140">
        <v>4</v>
      </c>
      <c r="J15" s="140">
        <v>236</v>
      </c>
      <c r="K15" s="140">
        <v>4</v>
      </c>
      <c r="L15" s="139">
        <v>42240</v>
      </c>
      <c r="M15" s="139">
        <v>1341</v>
      </c>
      <c r="N15" s="61" t="s">
        <v>119</v>
      </c>
      <c r="O15" s="139">
        <v>15822</v>
      </c>
      <c r="P15" s="140">
        <v>889</v>
      </c>
      <c r="Q15" s="139">
        <v>1064</v>
      </c>
      <c r="R15" s="140">
        <v>48</v>
      </c>
      <c r="S15" s="139">
        <v>1224</v>
      </c>
      <c r="T15" s="140">
        <v>33</v>
      </c>
      <c r="U15" s="140">
        <v>4</v>
      </c>
      <c r="V15" s="140">
        <v>1</v>
      </c>
      <c r="W15" s="140">
        <v>0</v>
      </c>
      <c r="X15" s="140">
        <v>0</v>
      </c>
      <c r="Y15" s="139">
        <v>18114</v>
      </c>
      <c r="Z15" s="140">
        <v>947</v>
      </c>
    </row>
    <row r="16" spans="1:26" s="136" customFormat="1" ht="18.75">
      <c r="A16" s="61" t="s">
        <v>120</v>
      </c>
      <c r="B16" s="139">
        <v>81245</v>
      </c>
      <c r="C16" s="139">
        <v>2341</v>
      </c>
      <c r="D16" s="139">
        <v>42543</v>
      </c>
      <c r="E16" s="140">
        <v>220</v>
      </c>
      <c r="F16" s="139">
        <v>11520</v>
      </c>
      <c r="G16" s="140">
        <v>6</v>
      </c>
      <c r="H16" s="140">
        <v>0</v>
      </c>
      <c r="I16" s="140">
        <v>0</v>
      </c>
      <c r="J16" s="140">
        <v>23</v>
      </c>
      <c r="K16" s="140">
        <v>2</v>
      </c>
      <c r="L16" s="139">
        <v>135331</v>
      </c>
      <c r="M16" s="139">
        <v>2568</v>
      </c>
      <c r="N16" s="61" t="s">
        <v>120</v>
      </c>
      <c r="O16" s="139">
        <v>15715</v>
      </c>
      <c r="P16" s="140">
        <v>581</v>
      </c>
      <c r="Q16" s="139">
        <v>1360</v>
      </c>
      <c r="R16" s="140">
        <v>3</v>
      </c>
      <c r="S16" s="139">
        <v>37110</v>
      </c>
      <c r="T16" s="140">
        <v>94</v>
      </c>
      <c r="U16" s="140">
        <v>0</v>
      </c>
      <c r="V16" s="140">
        <v>0</v>
      </c>
      <c r="W16" s="140">
        <v>0</v>
      </c>
      <c r="X16" s="140">
        <v>0</v>
      </c>
      <c r="Y16" s="139">
        <v>54185</v>
      </c>
      <c r="Z16" s="140">
        <v>678</v>
      </c>
    </row>
    <row r="17" spans="1:26" s="136" customFormat="1" ht="18.75">
      <c r="A17" s="61" t="s">
        <v>121</v>
      </c>
      <c r="B17" s="139">
        <v>4492</v>
      </c>
      <c r="C17" s="140">
        <v>287</v>
      </c>
      <c r="D17" s="139">
        <v>95005</v>
      </c>
      <c r="E17" s="140">
        <v>22</v>
      </c>
      <c r="F17" s="139">
        <v>19313</v>
      </c>
      <c r="G17" s="140">
        <v>17</v>
      </c>
      <c r="H17" s="139">
        <v>7506</v>
      </c>
      <c r="I17" s="140">
        <v>4</v>
      </c>
      <c r="J17" s="140">
        <v>18</v>
      </c>
      <c r="K17" s="140">
        <v>2</v>
      </c>
      <c r="L17" s="139">
        <v>126334</v>
      </c>
      <c r="M17" s="140">
        <v>322</v>
      </c>
      <c r="N17" s="61" t="s">
        <v>121</v>
      </c>
      <c r="O17" s="140">
        <v>122</v>
      </c>
      <c r="P17" s="140">
        <v>9</v>
      </c>
      <c r="Q17" s="140">
        <v>26</v>
      </c>
      <c r="R17" s="140">
        <v>3</v>
      </c>
      <c r="S17" s="140">
        <v>276</v>
      </c>
      <c r="T17" s="140">
        <v>10</v>
      </c>
      <c r="U17" s="140">
        <v>0</v>
      </c>
      <c r="V17" s="140">
        <v>0</v>
      </c>
      <c r="W17" s="140">
        <v>0</v>
      </c>
      <c r="X17" s="140">
        <v>0</v>
      </c>
      <c r="Y17" s="140">
        <v>424</v>
      </c>
      <c r="Z17" s="140">
        <v>21</v>
      </c>
    </row>
    <row r="18" spans="1:26" s="136" customFormat="1" ht="18.75">
      <c r="A18" s="61" t="s">
        <v>122</v>
      </c>
      <c r="B18" s="139">
        <v>83147</v>
      </c>
      <c r="C18" s="139">
        <v>2477</v>
      </c>
      <c r="D18" s="139">
        <v>281763</v>
      </c>
      <c r="E18" s="140">
        <v>98</v>
      </c>
      <c r="F18" s="139">
        <v>47923</v>
      </c>
      <c r="G18" s="140">
        <v>108</v>
      </c>
      <c r="H18" s="140">
        <v>162</v>
      </c>
      <c r="I18" s="140">
        <v>4</v>
      </c>
      <c r="J18" s="139">
        <v>115495</v>
      </c>
      <c r="K18" s="140">
        <v>10</v>
      </c>
      <c r="L18" s="139">
        <v>528490</v>
      </c>
      <c r="M18" s="139">
        <v>2516</v>
      </c>
      <c r="N18" s="61" t="s">
        <v>122</v>
      </c>
      <c r="O18" s="139">
        <v>20375</v>
      </c>
      <c r="P18" s="140">
        <v>595</v>
      </c>
      <c r="Q18" s="139">
        <v>6986</v>
      </c>
      <c r="R18" s="140">
        <v>191</v>
      </c>
      <c r="S18" s="139">
        <v>5358</v>
      </c>
      <c r="T18" s="140">
        <v>154</v>
      </c>
      <c r="U18" s="140">
        <v>210</v>
      </c>
      <c r="V18" s="140">
        <v>2</v>
      </c>
      <c r="W18" s="140">
        <v>10</v>
      </c>
      <c r="X18" s="140">
        <v>2</v>
      </c>
      <c r="Y18" s="139">
        <v>32939</v>
      </c>
      <c r="Z18" s="140">
        <v>703</v>
      </c>
    </row>
    <row r="19" spans="1:26" s="136" customFormat="1" ht="18.75">
      <c r="A19" s="61" t="s">
        <v>123</v>
      </c>
      <c r="B19" s="139">
        <v>89021</v>
      </c>
      <c r="C19" s="139">
        <v>1723</v>
      </c>
      <c r="D19" s="139">
        <v>99020</v>
      </c>
      <c r="E19" s="140">
        <v>3</v>
      </c>
      <c r="F19" s="140">
        <v>600</v>
      </c>
      <c r="G19" s="140">
        <v>1</v>
      </c>
      <c r="H19" s="140">
        <v>0</v>
      </c>
      <c r="I19" s="140">
        <v>0</v>
      </c>
      <c r="J19" s="140">
        <v>0</v>
      </c>
      <c r="K19" s="140">
        <v>0</v>
      </c>
      <c r="L19" s="139">
        <v>188641</v>
      </c>
      <c r="M19" s="139">
        <v>1726</v>
      </c>
      <c r="N19" s="61" t="s">
        <v>123</v>
      </c>
      <c r="O19" s="140">
        <v>57</v>
      </c>
      <c r="P19" s="140">
        <v>5</v>
      </c>
      <c r="Q19" s="139">
        <v>7757</v>
      </c>
      <c r="R19" s="140">
        <v>310</v>
      </c>
      <c r="S19" s="139">
        <v>1067</v>
      </c>
      <c r="T19" s="140">
        <v>34</v>
      </c>
      <c r="U19" s="140">
        <v>0</v>
      </c>
      <c r="V19" s="140">
        <v>0</v>
      </c>
      <c r="W19" s="140">
        <v>0</v>
      </c>
      <c r="X19" s="140">
        <v>0</v>
      </c>
      <c r="Y19" s="139">
        <v>8881</v>
      </c>
      <c r="Z19" s="140">
        <v>347</v>
      </c>
    </row>
    <row r="20" spans="1:26" s="136" customFormat="1" ht="18.75">
      <c r="A20" s="141" t="s">
        <v>124</v>
      </c>
      <c r="B20" s="139">
        <v>113865</v>
      </c>
      <c r="C20" s="139">
        <v>3177</v>
      </c>
      <c r="D20" s="139">
        <v>90585</v>
      </c>
      <c r="E20" s="140">
        <v>53</v>
      </c>
      <c r="F20" s="139">
        <v>7176</v>
      </c>
      <c r="G20" s="140">
        <v>38</v>
      </c>
      <c r="H20" s="140">
        <v>32</v>
      </c>
      <c r="I20" s="140">
        <v>8</v>
      </c>
      <c r="J20" s="140">
        <v>845</v>
      </c>
      <c r="K20" s="140">
        <v>7</v>
      </c>
      <c r="L20" s="139">
        <v>212503</v>
      </c>
      <c r="M20" s="139">
        <v>3227</v>
      </c>
      <c r="N20" s="141" t="s">
        <v>124</v>
      </c>
      <c r="O20" s="139">
        <v>31227</v>
      </c>
      <c r="P20" s="140">
        <v>721</v>
      </c>
      <c r="Q20" s="139">
        <v>16563</v>
      </c>
      <c r="R20" s="140">
        <v>261</v>
      </c>
      <c r="S20" s="139">
        <v>57573</v>
      </c>
      <c r="T20" s="140">
        <v>346</v>
      </c>
      <c r="U20" s="140">
        <v>0</v>
      </c>
      <c r="V20" s="140">
        <v>0</v>
      </c>
      <c r="W20" s="140">
        <v>0</v>
      </c>
      <c r="X20" s="140">
        <v>0</v>
      </c>
      <c r="Y20" s="139">
        <v>105363</v>
      </c>
      <c r="Z20" s="139">
        <v>1192</v>
      </c>
    </row>
    <row r="21" spans="1:26" s="136" customFormat="1" ht="18.75">
      <c r="A21" s="70" t="s">
        <v>125</v>
      </c>
      <c r="B21" s="142">
        <v>23966</v>
      </c>
      <c r="C21" s="142">
        <v>1066</v>
      </c>
      <c r="D21" s="142">
        <v>90408</v>
      </c>
      <c r="E21" s="143">
        <v>17</v>
      </c>
      <c r="F21" s="142">
        <v>5382</v>
      </c>
      <c r="G21" s="143">
        <v>78</v>
      </c>
      <c r="H21" s="143">
        <v>155</v>
      </c>
      <c r="I21" s="143">
        <v>10</v>
      </c>
      <c r="J21" s="143">
        <v>214</v>
      </c>
      <c r="K21" s="143">
        <v>11</v>
      </c>
      <c r="L21" s="142">
        <v>120125</v>
      </c>
      <c r="M21" s="142">
        <v>1104</v>
      </c>
      <c r="N21" s="70" t="s">
        <v>125</v>
      </c>
      <c r="O21" s="239">
        <v>3001</v>
      </c>
      <c r="P21" s="143">
        <v>52</v>
      </c>
      <c r="Q21" s="143">
        <v>222</v>
      </c>
      <c r="R21" s="143">
        <v>11</v>
      </c>
      <c r="S21" s="142">
        <v>1099</v>
      </c>
      <c r="T21" s="143">
        <v>43</v>
      </c>
      <c r="U21" s="143">
        <v>224</v>
      </c>
      <c r="V21" s="143">
        <v>3</v>
      </c>
      <c r="W21" s="143">
        <v>0</v>
      </c>
      <c r="X21" s="143">
        <v>0</v>
      </c>
      <c r="Y21" s="139">
        <v>4546</v>
      </c>
      <c r="Z21" s="143">
        <v>102</v>
      </c>
    </row>
    <row r="22" spans="1:26" s="145" customFormat="1" ht="18.75">
      <c r="A22" s="73" t="s">
        <v>20</v>
      </c>
      <c r="B22" s="144">
        <f>SUM(B6:B21)</f>
        <v>1299557</v>
      </c>
      <c r="C22" s="144">
        <f aca="true" t="shared" si="0" ref="C22:Z22">SUM(C6:C21)</f>
        <v>37470</v>
      </c>
      <c r="D22" s="144">
        <f t="shared" si="0"/>
        <v>1982042</v>
      </c>
      <c r="E22" s="144">
        <f t="shared" si="0"/>
        <v>990</v>
      </c>
      <c r="F22" s="144">
        <f t="shared" si="0"/>
        <v>992846</v>
      </c>
      <c r="G22" s="144">
        <f t="shared" si="0"/>
        <v>1177</v>
      </c>
      <c r="H22" s="144">
        <f t="shared" si="0"/>
        <v>151454</v>
      </c>
      <c r="I22" s="144">
        <f t="shared" si="0"/>
        <v>114</v>
      </c>
      <c r="J22" s="144">
        <f t="shared" si="0"/>
        <v>222215</v>
      </c>
      <c r="K22" s="144">
        <f t="shared" si="0"/>
        <v>106</v>
      </c>
      <c r="L22" s="144">
        <f t="shared" si="0"/>
        <v>4648114</v>
      </c>
      <c r="M22" s="144">
        <f t="shared" si="0"/>
        <v>38860</v>
      </c>
      <c r="N22" s="73" t="s">
        <v>20</v>
      </c>
      <c r="O22" s="144">
        <f t="shared" si="0"/>
        <v>303710</v>
      </c>
      <c r="P22" s="144">
        <f t="shared" si="0"/>
        <v>10005</v>
      </c>
      <c r="Q22" s="144">
        <f t="shared" si="0"/>
        <v>87575</v>
      </c>
      <c r="R22" s="144">
        <f t="shared" si="0"/>
        <v>1502</v>
      </c>
      <c r="S22" s="144">
        <f t="shared" si="0"/>
        <v>473632</v>
      </c>
      <c r="T22" s="144">
        <f t="shared" si="0"/>
        <v>3549</v>
      </c>
      <c r="U22" s="144">
        <f t="shared" si="0"/>
        <v>7087</v>
      </c>
      <c r="V22" s="144">
        <f t="shared" si="0"/>
        <v>20</v>
      </c>
      <c r="W22" s="144">
        <f t="shared" si="0"/>
        <v>18841</v>
      </c>
      <c r="X22" s="144">
        <f t="shared" si="0"/>
        <v>21</v>
      </c>
      <c r="Y22" s="144">
        <f>SUM(Y6:Y21)</f>
        <v>890845</v>
      </c>
      <c r="Z22" s="144">
        <f t="shared" si="0"/>
        <v>12951</v>
      </c>
    </row>
    <row r="23" ht="21">
      <c r="K23" s="147"/>
    </row>
  </sheetData>
  <sheetProtection/>
  <mergeCells count="18">
    <mergeCell ref="A1:M1"/>
    <mergeCell ref="A2:M2"/>
    <mergeCell ref="N1:Z1"/>
    <mergeCell ref="N2:Z2"/>
    <mergeCell ref="A3:A5"/>
    <mergeCell ref="B3:C3"/>
    <mergeCell ref="D3:E3"/>
    <mergeCell ref="F3:G3"/>
    <mergeCell ref="Y3:Z3"/>
    <mergeCell ref="H3:I3"/>
    <mergeCell ref="J3:K3"/>
    <mergeCell ref="U3:V3"/>
    <mergeCell ref="W3:X3"/>
    <mergeCell ref="L3:M3"/>
    <mergeCell ref="O3:P3"/>
    <mergeCell ref="Q3:R3"/>
    <mergeCell ref="S3:T3"/>
    <mergeCell ref="N3:N5"/>
  </mergeCells>
  <printOptions/>
  <pageMargins left="0.32" right="0.5" top="0.85" bottom="0.1968503937007874" header="1.03" footer="0.35433070866141736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</sheetPr>
  <dimension ref="A1:AH27"/>
  <sheetViews>
    <sheetView showZeros="0" tabSelected="1" zoomScale="90" zoomScaleNormal="90" zoomScalePageLayoutView="0" workbookViewId="0" topLeftCell="A1">
      <pane xSplit="1" ySplit="6" topLeftCell="B13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S17" sqref="S17:T17"/>
    </sheetView>
  </sheetViews>
  <sheetFormatPr defaultColWidth="9.140625" defaultRowHeight="12.75"/>
  <cols>
    <col min="1" max="1" width="11.00390625" style="1" bestFit="1" customWidth="1"/>
    <col min="2" max="7" width="9.8515625" style="132" customWidth="1"/>
    <col min="8" max="17" width="9.8515625" style="134" customWidth="1"/>
    <col min="18" max="18" width="11.00390625" style="1" bestFit="1" customWidth="1"/>
    <col min="19" max="20" width="9.8515625" style="134" customWidth="1"/>
    <col min="21" max="26" width="9.8515625" style="132" customWidth="1"/>
    <col min="27" max="28" width="10.7109375" style="132" customWidth="1"/>
    <col min="29" max="32" width="12.00390625" style="132" customWidth="1"/>
    <col min="33" max="33" width="9.8515625" style="133" customWidth="1"/>
    <col min="34" max="34" width="9.140625" style="133" customWidth="1"/>
    <col min="35" max="16384" width="9.140625" style="1" customWidth="1"/>
  </cols>
  <sheetData>
    <row r="1" spans="1:34" s="101" customFormat="1" ht="21">
      <c r="A1" s="321" t="s">
        <v>143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 t="s">
        <v>143</v>
      </c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100"/>
      <c r="AH1" s="100"/>
    </row>
    <row r="2" spans="1:34" s="101" customFormat="1" ht="28.5" customHeight="1">
      <c r="A2" s="322" t="s">
        <v>108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 t="s">
        <v>108</v>
      </c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102"/>
      <c r="AH2" s="102"/>
    </row>
    <row r="3" spans="1:34" s="106" customFormat="1" ht="24" customHeight="1">
      <c r="A3" s="315" t="s">
        <v>107</v>
      </c>
      <c r="B3" s="318" t="s">
        <v>60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315" t="s">
        <v>107</v>
      </c>
      <c r="S3" s="313" t="s">
        <v>60</v>
      </c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4"/>
      <c r="AG3" s="104"/>
      <c r="AH3" s="105"/>
    </row>
    <row r="4" spans="1:32" s="106" customFormat="1" ht="24" customHeight="1">
      <c r="A4" s="316"/>
      <c r="B4" s="107" t="s">
        <v>61</v>
      </c>
      <c r="C4" s="103"/>
      <c r="D4" s="312" t="s">
        <v>62</v>
      </c>
      <c r="E4" s="312"/>
      <c r="F4" s="312" t="s">
        <v>63</v>
      </c>
      <c r="G4" s="312"/>
      <c r="H4" s="320" t="s">
        <v>64</v>
      </c>
      <c r="I4" s="320"/>
      <c r="J4" s="320" t="s">
        <v>65</v>
      </c>
      <c r="K4" s="320"/>
      <c r="L4" s="320" t="s">
        <v>66</v>
      </c>
      <c r="M4" s="323"/>
      <c r="N4" s="304" t="s">
        <v>133</v>
      </c>
      <c r="O4" s="304"/>
      <c r="P4" s="304" t="s">
        <v>134</v>
      </c>
      <c r="Q4" s="304"/>
      <c r="R4" s="316"/>
      <c r="S4" s="319" t="s">
        <v>67</v>
      </c>
      <c r="T4" s="320"/>
      <c r="U4" s="312" t="s">
        <v>68</v>
      </c>
      <c r="V4" s="312"/>
      <c r="W4" s="312" t="s">
        <v>69</v>
      </c>
      <c r="X4" s="312"/>
      <c r="Y4" s="312" t="s">
        <v>70</v>
      </c>
      <c r="Z4" s="318"/>
      <c r="AA4" s="304" t="s">
        <v>135</v>
      </c>
      <c r="AB4" s="304"/>
      <c r="AC4" s="304" t="s">
        <v>136</v>
      </c>
      <c r="AD4" s="304"/>
      <c r="AE4" s="304" t="s">
        <v>137</v>
      </c>
      <c r="AF4" s="304"/>
    </row>
    <row r="5" spans="1:32" s="106" customFormat="1" ht="24" customHeight="1">
      <c r="A5" s="316"/>
      <c r="B5" s="108" t="s">
        <v>48</v>
      </c>
      <c r="C5" s="109" t="s">
        <v>8</v>
      </c>
      <c r="D5" s="109" t="s">
        <v>48</v>
      </c>
      <c r="E5" s="109" t="s">
        <v>8</v>
      </c>
      <c r="F5" s="109" t="s">
        <v>48</v>
      </c>
      <c r="G5" s="109" t="s">
        <v>8</v>
      </c>
      <c r="H5" s="110" t="s">
        <v>48</v>
      </c>
      <c r="I5" s="110" t="s">
        <v>8</v>
      </c>
      <c r="J5" s="110" t="s">
        <v>48</v>
      </c>
      <c r="K5" s="110" t="s">
        <v>8</v>
      </c>
      <c r="L5" s="110" t="s">
        <v>48</v>
      </c>
      <c r="M5" s="110" t="s">
        <v>8</v>
      </c>
      <c r="N5" s="110" t="s">
        <v>48</v>
      </c>
      <c r="O5" s="110" t="s">
        <v>8</v>
      </c>
      <c r="P5" s="110" t="s">
        <v>48</v>
      </c>
      <c r="Q5" s="110" t="s">
        <v>8</v>
      </c>
      <c r="R5" s="316"/>
      <c r="S5" s="110" t="s">
        <v>48</v>
      </c>
      <c r="T5" s="110" t="s">
        <v>8</v>
      </c>
      <c r="U5" s="109" t="s">
        <v>48</v>
      </c>
      <c r="V5" s="109" t="s">
        <v>8</v>
      </c>
      <c r="W5" s="109" t="s">
        <v>48</v>
      </c>
      <c r="X5" s="109" t="s">
        <v>8</v>
      </c>
      <c r="Y5" s="109" t="s">
        <v>48</v>
      </c>
      <c r="Z5" s="109" t="s">
        <v>8</v>
      </c>
      <c r="AA5" s="109" t="s">
        <v>48</v>
      </c>
      <c r="AB5" s="109" t="s">
        <v>8</v>
      </c>
      <c r="AC5" s="109" t="s">
        <v>48</v>
      </c>
      <c r="AD5" s="109" t="s">
        <v>8</v>
      </c>
      <c r="AE5" s="109" t="s">
        <v>48</v>
      </c>
      <c r="AF5" s="109" t="s">
        <v>8</v>
      </c>
    </row>
    <row r="6" spans="1:32" s="106" customFormat="1" ht="24" customHeight="1">
      <c r="A6" s="317"/>
      <c r="B6" s="111" t="s">
        <v>7</v>
      </c>
      <c r="C6" s="112" t="s">
        <v>5</v>
      </c>
      <c r="D6" s="112" t="s">
        <v>7</v>
      </c>
      <c r="E6" s="112" t="s">
        <v>5</v>
      </c>
      <c r="F6" s="112" t="s">
        <v>7</v>
      </c>
      <c r="G6" s="112" t="s">
        <v>5</v>
      </c>
      <c r="H6" s="113" t="s">
        <v>7</v>
      </c>
      <c r="I6" s="113" t="s">
        <v>5</v>
      </c>
      <c r="J6" s="113" t="s">
        <v>7</v>
      </c>
      <c r="K6" s="113" t="s">
        <v>5</v>
      </c>
      <c r="L6" s="113" t="s">
        <v>7</v>
      </c>
      <c r="M6" s="113" t="s">
        <v>5</v>
      </c>
      <c r="N6" s="113" t="s">
        <v>7</v>
      </c>
      <c r="O6" s="113" t="s">
        <v>5</v>
      </c>
      <c r="P6" s="113" t="s">
        <v>7</v>
      </c>
      <c r="Q6" s="113" t="s">
        <v>5</v>
      </c>
      <c r="R6" s="317"/>
      <c r="S6" s="113" t="s">
        <v>7</v>
      </c>
      <c r="T6" s="113" t="s">
        <v>5</v>
      </c>
      <c r="U6" s="112" t="s">
        <v>7</v>
      </c>
      <c r="V6" s="112" t="s">
        <v>5</v>
      </c>
      <c r="W6" s="112" t="s">
        <v>7</v>
      </c>
      <c r="X6" s="112" t="s">
        <v>5</v>
      </c>
      <c r="Y6" s="112" t="s">
        <v>7</v>
      </c>
      <c r="Z6" s="112" t="s">
        <v>5</v>
      </c>
      <c r="AA6" s="112" t="s">
        <v>7</v>
      </c>
      <c r="AB6" s="112" t="s">
        <v>5</v>
      </c>
      <c r="AC6" s="112" t="s">
        <v>7</v>
      </c>
      <c r="AD6" s="112" t="s">
        <v>5</v>
      </c>
      <c r="AE6" s="112" t="s">
        <v>7</v>
      </c>
      <c r="AF6" s="112" t="s">
        <v>5</v>
      </c>
    </row>
    <row r="7" spans="1:32" s="106" customFormat="1" ht="24" customHeight="1">
      <c r="A7" s="114" t="s">
        <v>110</v>
      </c>
      <c r="B7" s="115">
        <v>0</v>
      </c>
      <c r="C7" s="115">
        <v>0</v>
      </c>
      <c r="D7" s="115">
        <v>0</v>
      </c>
      <c r="E7" s="115">
        <v>0</v>
      </c>
      <c r="F7" s="115">
        <v>0</v>
      </c>
      <c r="G7" s="115">
        <v>0</v>
      </c>
      <c r="H7" s="115">
        <v>3</v>
      </c>
      <c r="I7" s="115">
        <v>2</v>
      </c>
      <c r="J7" s="115">
        <v>164</v>
      </c>
      <c r="K7" s="115">
        <v>35</v>
      </c>
      <c r="L7" s="115">
        <v>19</v>
      </c>
      <c r="M7" s="115">
        <v>6</v>
      </c>
      <c r="N7" s="115">
        <v>2</v>
      </c>
      <c r="O7" s="115">
        <v>1</v>
      </c>
      <c r="P7" s="116">
        <v>13800</v>
      </c>
      <c r="Q7" s="115">
        <v>5</v>
      </c>
      <c r="R7" s="114" t="s">
        <v>110</v>
      </c>
      <c r="S7" s="115">
        <v>0</v>
      </c>
      <c r="T7" s="115">
        <v>0</v>
      </c>
      <c r="U7" s="115"/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15">
        <v>2</v>
      </c>
      <c r="AB7" s="115">
        <v>1</v>
      </c>
      <c r="AC7" s="116">
        <v>3463</v>
      </c>
      <c r="AD7" s="115">
        <v>478</v>
      </c>
      <c r="AE7" s="115">
        <v>719</v>
      </c>
      <c r="AF7" s="115">
        <v>149</v>
      </c>
    </row>
    <row r="8" spans="1:32" s="106" customFormat="1" ht="24" customHeight="1">
      <c r="A8" s="117" t="s">
        <v>111</v>
      </c>
      <c r="B8" s="118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2</v>
      </c>
      <c r="I8" s="118">
        <v>1</v>
      </c>
      <c r="J8" s="118">
        <v>88</v>
      </c>
      <c r="K8" s="118">
        <v>20</v>
      </c>
      <c r="L8" s="118">
        <v>3</v>
      </c>
      <c r="M8" s="118">
        <v>2</v>
      </c>
      <c r="N8" s="118">
        <v>0</v>
      </c>
      <c r="O8" s="118">
        <v>0</v>
      </c>
      <c r="P8" s="119">
        <v>16500</v>
      </c>
      <c r="Q8" s="118">
        <v>5</v>
      </c>
      <c r="R8" s="117" t="s">
        <v>111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18">
        <v>0</v>
      </c>
      <c r="Z8" s="118">
        <v>0</v>
      </c>
      <c r="AA8" s="118">
        <v>0</v>
      </c>
      <c r="AB8" s="118">
        <v>0</v>
      </c>
      <c r="AC8" s="118">
        <v>537</v>
      </c>
      <c r="AD8" s="118">
        <v>91</v>
      </c>
      <c r="AE8" s="118">
        <v>104</v>
      </c>
      <c r="AF8" s="118">
        <v>24</v>
      </c>
    </row>
    <row r="9" spans="1:32" s="106" customFormat="1" ht="24" customHeight="1">
      <c r="A9" s="117" t="s">
        <v>112</v>
      </c>
      <c r="B9" s="118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20</v>
      </c>
      <c r="K9" s="118">
        <v>3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7" t="s">
        <v>112</v>
      </c>
      <c r="S9" s="118">
        <v>0</v>
      </c>
      <c r="T9" s="118">
        <v>0</v>
      </c>
      <c r="U9" s="118">
        <v>0</v>
      </c>
      <c r="V9" s="118">
        <v>0</v>
      </c>
      <c r="W9" s="118">
        <v>0</v>
      </c>
      <c r="X9" s="118">
        <v>0</v>
      </c>
      <c r="Y9" s="118">
        <v>0</v>
      </c>
      <c r="Z9" s="118">
        <v>0</v>
      </c>
      <c r="AA9" s="118">
        <v>0</v>
      </c>
      <c r="AB9" s="118">
        <v>0</v>
      </c>
      <c r="AC9" s="119">
        <v>2724</v>
      </c>
      <c r="AD9" s="118">
        <v>173</v>
      </c>
      <c r="AE9" s="118">
        <v>0</v>
      </c>
      <c r="AF9" s="118">
        <v>0</v>
      </c>
    </row>
    <row r="10" spans="1:32" s="106" customFormat="1" ht="24" customHeight="1">
      <c r="A10" s="117" t="s">
        <v>113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24</v>
      </c>
      <c r="I10" s="118">
        <v>7</v>
      </c>
      <c r="J10" s="118">
        <v>64</v>
      </c>
      <c r="K10" s="118">
        <v>19</v>
      </c>
      <c r="L10" s="118">
        <v>46</v>
      </c>
      <c r="M10" s="118">
        <v>6</v>
      </c>
      <c r="N10" s="119">
        <v>1000</v>
      </c>
      <c r="O10" s="118">
        <v>1</v>
      </c>
      <c r="P10" s="119">
        <v>5095</v>
      </c>
      <c r="Q10" s="118">
        <v>3</v>
      </c>
      <c r="R10" s="117" t="s">
        <v>113</v>
      </c>
      <c r="S10" s="118">
        <v>0</v>
      </c>
      <c r="T10" s="118">
        <v>0</v>
      </c>
      <c r="U10" s="118">
        <v>0</v>
      </c>
      <c r="V10" s="118">
        <v>0</v>
      </c>
      <c r="W10" s="118">
        <v>0</v>
      </c>
      <c r="X10" s="118">
        <v>0</v>
      </c>
      <c r="Y10" s="118">
        <v>0</v>
      </c>
      <c r="Z10" s="118">
        <v>0</v>
      </c>
      <c r="AA10" s="118">
        <v>0</v>
      </c>
      <c r="AB10" s="118">
        <v>0</v>
      </c>
      <c r="AC10" s="118">
        <v>175</v>
      </c>
      <c r="AD10" s="118">
        <v>31</v>
      </c>
      <c r="AE10" s="118">
        <v>32</v>
      </c>
      <c r="AF10" s="118">
        <v>3</v>
      </c>
    </row>
    <row r="11" spans="1:32" s="106" customFormat="1" ht="24" customHeight="1">
      <c r="A11" s="117" t="s">
        <v>114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18</v>
      </c>
      <c r="I11" s="118">
        <v>1</v>
      </c>
      <c r="J11" s="118">
        <v>10</v>
      </c>
      <c r="K11" s="118">
        <v>2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7" t="s">
        <v>114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9">
        <v>1924</v>
      </c>
      <c r="AD11" s="118">
        <v>157</v>
      </c>
      <c r="AE11" s="119">
        <v>1259</v>
      </c>
      <c r="AF11" s="118">
        <v>119</v>
      </c>
    </row>
    <row r="12" spans="1:32" s="106" customFormat="1" ht="24" customHeight="1">
      <c r="A12" s="117" t="s">
        <v>115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1</v>
      </c>
      <c r="I12" s="118">
        <v>1</v>
      </c>
      <c r="J12" s="118">
        <v>82</v>
      </c>
      <c r="K12" s="118">
        <v>22</v>
      </c>
      <c r="L12" s="118">
        <v>18</v>
      </c>
      <c r="M12" s="118">
        <v>4</v>
      </c>
      <c r="N12" s="118">
        <v>100</v>
      </c>
      <c r="O12" s="118">
        <v>2</v>
      </c>
      <c r="P12" s="119">
        <v>5225</v>
      </c>
      <c r="Q12" s="118">
        <v>13</v>
      </c>
      <c r="R12" s="117" t="s">
        <v>115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4</v>
      </c>
      <c r="AB12" s="118">
        <v>1</v>
      </c>
      <c r="AC12" s="119">
        <v>1499</v>
      </c>
      <c r="AD12" s="118">
        <v>259</v>
      </c>
      <c r="AE12" s="118">
        <v>580</v>
      </c>
      <c r="AF12" s="118">
        <v>134</v>
      </c>
    </row>
    <row r="13" spans="1:32" s="106" customFormat="1" ht="24" customHeight="1">
      <c r="A13" s="117" t="s">
        <v>116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1</v>
      </c>
      <c r="I13" s="118">
        <v>1</v>
      </c>
      <c r="J13" s="118">
        <v>14</v>
      </c>
      <c r="K13" s="118">
        <v>3</v>
      </c>
      <c r="L13" s="118">
        <v>0</v>
      </c>
      <c r="M13" s="118">
        <v>0</v>
      </c>
      <c r="N13" s="118">
        <v>0</v>
      </c>
      <c r="O13" s="118">
        <v>0</v>
      </c>
      <c r="P13" s="119">
        <v>6350</v>
      </c>
      <c r="Q13" s="118">
        <v>2</v>
      </c>
      <c r="R13" s="117" t="s">
        <v>116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6</v>
      </c>
      <c r="AF13" s="118">
        <v>6</v>
      </c>
    </row>
    <row r="14" spans="1:32" s="106" customFormat="1" ht="24" customHeight="1">
      <c r="A14" s="117" t="s">
        <v>117</v>
      </c>
      <c r="B14" s="118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29</v>
      </c>
      <c r="K14" s="118">
        <v>11</v>
      </c>
      <c r="L14" s="118">
        <v>0</v>
      </c>
      <c r="M14" s="118">
        <v>0</v>
      </c>
      <c r="N14" s="119">
        <v>1250</v>
      </c>
      <c r="O14" s="118">
        <v>2</v>
      </c>
      <c r="P14" s="119">
        <v>4900</v>
      </c>
      <c r="Q14" s="118">
        <v>3</v>
      </c>
      <c r="R14" s="117" t="s">
        <v>117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24</v>
      </c>
      <c r="AD14" s="118">
        <v>4</v>
      </c>
      <c r="AE14" s="118">
        <v>0</v>
      </c>
      <c r="AF14" s="118">
        <v>0</v>
      </c>
    </row>
    <row r="15" spans="1:32" s="106" customFormat="1" ht="24" customHeight="1">
      <c r="A15" s="117" t="s">
        <v>118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4</v>
      </c>
      <c r="I15" s="118">
        <v>1</v>
      </c>
      <c r="J15" s="118">
        <v>8</v>
      </c>
      <c r="K15" s="118">
        <v>3</v>
      </c>
      <c r="L15" s="118">
        <v>3</v>
      </c>
      <c r="M15" s="118">
        <v>1</v>
      </c>
      <c r="N15" s="118">
        <v>0</v>
      </c>
      <c r="O15" s="118">
        <v>0</v>
      </c>
      <c r="P15" s="119">
        <v>7000</v>
      </c>
      <c r="Q15" s="118">
        <v>2</v>
      </c>
      <c r="R15" s="117" t="s">
        <v>118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99</v>
      </c>
      <c r="AD15" s="118">
        <v>13</v>
      </c>
      <c r="AE15" s="118">
        <v>2</v>
      </c>
      <c r="AF15" s="118">
        <v>1</v>
      </c>
    </row>
    <row r="16" spans="1:32" s="106" customFormat="1" ht="24" customHeight="1">
      <c r="A16" s="97" t="s">
        <v>119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5</v>
      </c>
      <c r="I16" s="118">
        <v>1</v>
      </c>
      <c r="J16" s="118">
        <v>2</v>
      </c>
      <c r="K16" s="118">
        <v>1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97" t="s">
        <v>119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168</v>
      </c>
      <c r="AB16" s="118">
        <v>5</v>
      </c>
      <c r="AC16" s="118">
        <v>14</v>
      </c>
      <c r="AD16" s="118">
        <v>3</v>
      </c>
      <c r="AE16" s="118">
        <v>74</v>
      </c>
      <c r="AF16" s="118">
        <v>4</v>
      </c>
    </row>
    <row r="17" spans="1:32" s="106" customFormat="1" ht="24" customHeight="1">
      <c r="A17" s="117" t="s">
        <v>120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1</v>
      </c>
      <c r="I17" s="118">
        <v>1</v>
      </c>
      <c r="J17" s="118">
        <v>314</v>
      </c>
      <c r="K17" s="118">
        <v>52</v>
      </c>
      <c r="L17" s="119">
        <v>4128</v>
      </c>
      <c r="M17" s="118">
        <v>337</v>
      </c>
      <c r="N17" s="118">
        <v>20</v>
      </c>
      <c r="O17" s="118">
        <v>1</v>
      </c>
      <c r="P17" s="119">
        <v>32026</v>
      </c>
      <c r="Q17" s="118">
        <v>16</v>
      </c>
      <c r="R17" s="117" t="s">
        <v>120</v>
      </c>
      <c r="S17" s="119"/>
      <c r="T17" s="118"/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276</v>
      </c>
      <c r="AD17" s="118">
        <v>96</v>
      </c>
      <c r="AE17" s="118">
        <v>80</v>
      </c>
      <c r="AF17" s="118">
        <v>32</v>
      </c>
    </row>
    <row r="18" spans="1:32" s="106" customFormat="1" ht="24" customHeight="1">
      <c r="A18" s="117" t="s">
        <v>121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2</v>
      </c>
      <c r="I18" s="118">
        <v>1</v>
      </c>
      <c r="J18" s="118">
        <v>2</v>
      </c>
      <c r="K18" s="118">
        <v>1</v>
      </c>
      <c r="L18" s="118">
        <v>0</v>
      </c>
      <c r="M18" s="118">
        <v>0</v>
      </c>
      <c r="N18" s="118">
        <v>0</v>
      </c>
      <c r="O18" s="118">
        <v>0</v>
      </c>
      <c r="P18" s="119">
        <v>1000</v>
      </c>
      <c r="Q18" s="118">
        <v>1</v>
      </c>
      <c r="R18" s="117" t="s">
        <v>121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198</v>
      </c>
      <c r="AD18" s="118">
        <v>55</v>
      </c>
      <c r="AE18" s="118">
        <v>132</v>
      </c>
      <c r="AF18" s="118">
        <v>38</v>
      </c>
    </row>
    <row r="19" spans="1:32" s="106" customFormat="1" ht="24" customHeight="1">
      <c r="A19" s="117" t="s">
        <v>122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1</v>
      </c>
      <c r="I19" s="118">
        <v>1</v>
      </c>
      <c r="J19" s="118">
        <v>41</v>
      </c>
      <c r="K19" s="118">
        <v>11</v>
      </c>
      <c r="L19" s="118">
        <v>39</v>
      </c>
      <c r="M19" s="118">
        <v>7</v>
      </c>
      <c r="N19" s="118">
        <v>0</v>
      </c>
      <c r="O19" s="118">
        <v>0</v>
      </c>
      <c r="P19" s="119">
        <v>3800</v>
      </c>
      <c r="Q19" s="118">
        <v>2</v>
      </c>
      <c r="R19" s="117" t="s">
        <v>122</v>
      </c>
      <c r="S19" s="118">
        <v>3</v>
      </c>
      <c r="T19" s="118">
        <v>1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7</v>
      </c>
      <c r="AB19" s="118">
        <v>1</v>
      </c>
      <c r="AC19" s="118">
        <v>342</v>
      </c>
      <c r="AD19" s="118">
        <v>49</v>
      </c>
      <c r="AE19" s="118">
        <v>0</v>
      </c>
      <c r="AF19" s="118">
        <v>0</v>
      </c>
    </row>
    <row r="20" spans="1:32" s="106" customFormat="1" ht="24" customHeight="1">
      <c r="A20" s="120" t="s">
        <v>123</v>
      </c>
      <c r="B20" s="118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67</v>
      </c>
      <c r="K20" s="118">
        <v>13</v>
      </c>
      <c r="L20" s="118">
        <v>4</v>
      </c>
      <c r="M20" s="118">
        <v>1</v>
      </c>
      <c r="N20" s="119">
        <v>1500</v>
      </c>
      <c r="O20" s="118">
        <v>1</v>
      </c>
      <c r="P20" s="119">
        <v>19500</v>
      </c>
      <c r="Q20" s="118">
        <v>6</v>
      </c>
      <c r="R20" s="120" t="s">
        <v>123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2</v>
      </c>
      <c r="AB20" s="118">
        <v>1</v>
      </c>
      <c r="AC20" s="118">
        <v>159</v>
      </c>
      <c r="AD20" s="118">
        <v>30</v>
      </c>
      <c r="AE20" s="118">
        <v>2</v>
      </c>
      <c r="AF20" s="118">
        <v>2</v>
      </c>
    </row>
    <row r="21" spans="1:32" s="106" customFormat="1" ht="24" customHeight="1">
      <c r="A21" s="121" t="s">
        <v>124</v>
      </c>
      <c r="B21" s="118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90</v>
      </c>
      <c r="K21" s="118">
        <v>18</v>
      </c>
      <c r="L21" s="118">
        <v>4</v>
      </c>
      <c r="M21" s="118">
        <v>1</v>
      </c>
      <c r="N21" s="119">
        <v>22010</v>
      </c>
      <c r="O21" s="118">
        <v>3</v>
      </c>
      <c r="P21" s="119">
        <v>67200</v>
      </c>
      <c r="Q21" s="118">
        <v>14</v>
      </c>
      <c r="R21" s="121" t="s">
        <v>124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12</v>
      </c>
      <c r="AB21" s="118">
        <v>2</v>
      </c>
      <c r="AC21" s="119">
        <v>2227</v>
      </c>
      <c r="AD21" s="118">
        <v>377</v>
      </c>
      <c r="AE21" s="119">
        <v>4782</v>
      </c>
      <c r="AF21" s="118">
        <v>60</v>
      </c>
    </row>
    <row r="22" spans="1:32" s="106" customFormat="1" ht="24" customHeight="1">
      <c r="A22" s="117" t="s">
        <v>125</v>
      </c>
      <c r="B22" s="122">
        <v>0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75</v>
      </c>
      <c r="K22" s="122">
        <v>10</v>
      </c>
      <c r="L22" s="122">
        <v>2</v>
      </c>
      <c r="M22" s="122">
        <v>2</v>
      </c>
      <c r="N22" s="122">
        <v>0</v>
      </c>
      <c r="O22" s="122">
        <v>0</v>
      </c>
      <c r="P22" s="122">
        <v>0</v>
      </c>
      <c r="Q22" s="122">
        <v>0</v>
      </c>
      <c r="R22" s="123" t="s">
        <v>125</v>
      </c>
      <c r="S22" s="122">
        <v>0</v>
      </c>
      <c r="T22" s="122">
        <v>0</v>
      </c>
      <c r="U22" s="122">
        <v>0</v>
      </c>
      <c r="V22" s="122">
        <v>0</v>
      </c>
      <c r="W22" s="122">
        <v>4</v>
      </c>
      <c r="X22" s="122">
        <v>1</v>
      </c>
      <c r="Y22" s="122">
        <v>0</v>
      </c>
      <c r="Z22" s="122">
        <v>0</v>
      </c>
      <c r="AA22" s="122">
        <v>0</v>
      </c>
      <c r="AB22" s="122">
        <v>0</v>
      </c>
      <c r="AC22" s="122">
        <v>330</v>
      </c>
      <c r="AD22" s="122">
        <v>46</v>
      </c>
      <c r="AE22" s="122">
        <v>66</v>
      </c>
      <c r="AF22" s="122">
        <v>16</v>
      </c>
    </row>
    <row r="23" spans="1:34" s="129" customFormat="1" ht="24" customHeight="1">
      <c r="A23" s="124" t="s">
        <v>20</v>
      </c>
      <c r="B23" s="125">
        <f>SUM(B7:B22)</f>
        <v>0</v>
      </c>
      <c r="C23" s="125">
        <f aca="true" t="shared" si="0" ref="C23:Q23">SUM(C7:C22)</f>
        <v>0</v>
      </c>
      <c r="D23" s="125">
        <f t="shared" si="0"/>
        <v>0</v>
      </c>
      <c r="E23" s="125">
        <f t="shared" si="0"/>
        <v>0</v>
      </c>
      <c r="F23" s="125">
        <f t="shared" si="0"/>
        <v>0</v>
      </c>
      <c r="G23" s="125">
        <f t="shared" si="0"/>
        <v>0</v>
      </c>
      <c r="H23" s="125">
        <f t="shared" si="0"/>
        <v>62</v>
      </c>
      <c r="I23" s="125">
        <f t="shared" si="0"/>
        <v>18</v>
      </c>
      <c r="J23" s="125">
        <f t="shared" si="0"/>
        <v>1070</v>
      </c>
      <c r="K23" s="125">
        <f t="shared" si="0"/>
        <v>224</v>
      </c>
      <c r="L23" s="125">
        <f t="shared" si="0"/>
        <v>4266</v>
      </c>
      <c r="M23" s="125">
        <f t="shared" si="0"/>
        <v>367</v>
      </c>
      <c r="N23" s="125">
        <f t="shared" si="0"/>
        <v>25882</v>
      </c>
      <c r="O23" s="125">
        <f t="shared" si="0"/>
        <v>11</v>
      </c>
      <c r="P23" s="125">
        <f t="shared" si="0"/>
        <v>182396</v>
      </c>
      <c r="Q23" s="125">
        <f t="shared" si="0"/>
        <v>72</v>
      </c>
      <c r="R23" s="126"/>
      <c r="S23" s="125">
        <f aca="true" t="shared" si="1" ref="S23:AF23">SUM(S7:S22)</f>
        <v>3</v>
      </c>
      <c r="T23" s="125">
        <f t="shared" si="1"/>
        <v>1</v>
      </c>
      <c r="U23" s="125">
        <f t="shared" si="1"/>
        <v>0</v>
      </c>
      <c r="V23" s="125">
        <f t="shared" si="1"/>
        <v>0</v>
      </c>
      <c r="W23" s="125">
        <f t="shared" si="1"/>
        <v>4</v>
      </c>
      <c r="X23" s="125">
        <f t="shared" si="1"/>
        <v>1</v>
      </c>
      <c r="Y23" s="125">
        <f t="shared" si="1"/>
        <v>0</v>
      </c>
      <c r="Z23" s="125">
        <f t="shared" si="1"/>
        <v>0</v>
      </c>
      <c r="AA23" s="125">
        <f t="shared" si="1"/>
        <v>195</v>
      </c>
      <c r="AB23" s="125">
        <f t="shared" si="1"/>
        <v>11</v>
      </c>
      <c r="AC23" s="125">
        <f t="shared" si="1"/>
        <v>13991</v>
      </c>
      <c r="AD23" s="125">
        <f t="shared" si="1"/>
        <v>1862</v>
      </c>
      <c r="AE23" s="125">
        <f t="shared" si="1"/>
        <v>7838</v>
      </c>
      <c r="AF23" s="125">
        <f t="shared" si="1"/>
        <v>588</v>
      </c>
      <c r="AG23" s="127"/>
      <c r="AH23" s="128"/>
    </row>
    <row r="24" spans="2:34" s="14" customFormat="1" ht="19.5">
      <c r="B24" s="130"/>
      <c r="C24" s="130"/>
      <c r="D24" s="130"/>
      <c r="E24" s="130"/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S24" s="131"/>
      <c r="T24" s="131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6"/>
      <c r="AH24" s="6"/>
    </row>
    <row r="27" spans="8:20" ht="21"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</row>
  </sheetData>
  <sheetProtection/>
  <mergeCells count="22">
    <mergeCell ref="J4:K4"/>
    <mergeCell ref="L4:M4"/>
    <mergeCell ref="F4:G4"/>
    <mergeCell ref="H4:I4"/>
    <mergeCell ref="Y4:Z4"/>
    <mergeCell ref="AA4:AB4"/>
    <mergeCell ref="A1:Q1"/>
    <mergeCell ref="A2:Q2"/>
    <mergeCell ref="R1:AF1"/>
    <mergeCell ref="R2:AF2"/>
    <mergeCell ref="A3:A6"/>
    <mergeCell ref="D4:E4"/>
    <mergeCell ref="W4:X4"/>
    <mergeCell ref="AC4:AD4"/>
    <mergeCell ref="N4:O4"/>
    <mergeCell ref="P4:Q4"/>
    <mergeCell ref="S3:AF3"/>
    <mergeCell ref="R3:R6"/>
    <mergeCell ref="AE4:AF4"/>
    <mergeCell ref="B3:Q3"/>
    <mergeCell ref="S4:T4"/>
    <mergeCell ref="U4:V4"/>
  </mergeCells>
  <printOptions/>
  <pageMargins left="0.2755905511811024" right="0.1968503937007874" top="0.85" bottom="0.1968503937007874" header="0.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P22"/>
  <sheetViews>
    <sheetView showZeros="0" zoomScalePageLayoutView="0" workbookViewId="0" topLeftCell="A1">
      <selection activeCell="Q1" sqref="Q1:AE16384"/>
    </sheetView>
  </sheetViews>
  <sheetFormatPr defaultColWidth="9.140625" defaultRowHeight="12.75"/>
  <cols>
    <col min="1" max="1" width="16.7109375" style="84" customWidth="1"/>
    <col min="2" max="2" width="10.57421875" style="84" bestFit="1" customWidth="1"/>
    <col min="3" max="3" width="7.8515625" style="84" bestFit="1" customWidth="1"/>
    <col min="4" max="4" width="10.421875" style="84" bestFit="1" customWidth="1"/>
    <col min="5" max="5" width="10.00390625" style="84" bestFit="1" customWidth="1"/>
    <col min="6" max="6" width="9.28125" style="84" bestFit="1" customWidth="1"/>
    <col min="7" max="7" width="10.57421875" style="84" customWidth="1"/>
    <col min="8" max="8" width="8.8515625" style="84" customWidth="1"/>
    <col min="9" max="9" width="11.00390625" style="84" bestFit="1" customWidth="1"/>
    <col min="10" max="10" width="10.140625" style="84" bestFit="1" customWidth="1"/>
    <col min="11" max="11" width="7.140625" style="84" customWidth="1"/>
    <col min="12" max="12" width="8.57421875" style="84" customWidth="1"/>
    <col min="13" max="13" width="9.57421875" style="84" bestFit="1" customWidth="1"/>
    <col min="14" max="14" width="10.57421875" style="84" bestFit="1" customWidth="1"/>
    <col min="15" max="15" width="6.421875" style="84" bestFit="1" customWidth="1"/>
    <col min="16" max="16" width="6.57421875" style="84" bestFit="1" customWidth="1"/>
    <col min="17" max="16384" width="9.140625" style="84" customWidth="1"/>
  </cols>
  <sheetData>
    <row r="1" spans="1:16" s="79" customFormat="1" ht="18.75">
      <c r="A1" s="324" t="s">
        <v>144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6" s="79" customFormat="1" ht="18.75">
      <c r="A2" s="325" t="s">
        <v>108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</row>
    <row r="3" spans="1:16" ht="23.25" customHeight="1">
      <c r="A3" s="33"/>
      <c r="B3" s="80" t="s">
        <v>90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  <c r="N3" s="48" t="s">
        <v>91</v>
      </c>
      <c r="O3" s="83" t="s">
        <v>92</v>
      </c>
      <c r="P3" s="82"/>
    </row>
    <row r="4" spans="1:16" s="86" customFormat="1" ht="23.25" customHeight="1">
      <c r="A4" s="43" t="s">
        <v>107</v>
      </c>
      <c r="B4" s="48" t="s">
        <v>93</v>
      </c>
      <c r="C4" s="48" t="s">
        <v>94</v>
      </c>
      <c r="D4" s="48" t="s">
        <v>95</v>
      </c>
      <c r="E4" s="85" t="s">
        <v>96</v>
      </c>
      <c r="F4" s="48" t="s">
        <v>97</v>
      </c>
      <c r="G4" s="85" t="s">
        <v>98</v>
      </c>
      <c r="H4" s="48" t="s">
        <v>99</v>
      </c>
      <c r="I4" s="85" t="s">
        <v>100</v>
      </c>
      <c r="J4" s="48" t="s">
        <v>101</v>
      </c>
      <c r="K4" s="48" t="s">
        <v>102</v>
      </c>
      <c r="L4" s="48" t="s">
        <v>103</v>
      </c>
      <c r="M4" s="85" t="s">
        <v>104</v>
      </c>
      <c r="N4" s="43" t="s">
        <v>93</v>
      </c>
      <c r="O4" s="85" t="s">
        <v>105</v>
      </c>
      <c r="P4" s="48" t="s">
        <v>106</v>
      </c>
    </row>
    <row r="5" spans="1:16" s="86" customFormat="1" ht="23.25" customHeight="1">
      <c r="A5" s="52"/>
      <c r="B5" s="52" t="s">
        <v>84</v>
      </c>
      <c r="C5" s="52" t="s">
        <v>84</v>
      </c>
      <c r="D5" s="52" t="s">
        <v>84</v>
      </c>
      <c r="E5" s="87" t="s">
        <v>84</v>
      </c>
      <c r="F5" s="52" t="s">
        <v>84</v>
      </c>
      <c r="G5" s="87" t="s">
        <v>84</v>
      </c>
      <c r="H5" s="52" t="s">
        <v>84</v>
      </c>
      <c r="I5" s="87" t="s">
        <v>84</v>
      </c>
      <c r="J5" s="52" t="s">
        <v>84</v>
      </c>
      <c r="K5" s="52" t="s">
        <v>84</v>
      </c>
      <c r="L5" s="52" t="s">
        <v>84</v>
      </c>
      <c r="M5" s="87" t="s">
        <v>84</v>
      </c>
      <c r="N5" s="52" t="s">
        <v>84</v>
      </c>
      <c r="O5" s="87" t="s">
        <v>84</v>
      </c>
      <c r="P5" s="52" t="s">
        <v>84</v>
      </c>
    </row>
    <row r="6" spans="1:16" s="89" customFormat="1" ht="23.25" customHeight="1">
      <c r="A6" s="57" t="s">
        <v>110</v>
      </c>
      <c r="B6" s="88">
        <v>0</v>
      </c>
      <c r="C6" s="88">
        <v>7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48</v>
      </c>
      <c r="O6" s="88">
        <v>0</v>
      </c>
      <c r="P6" s="88">
        <v>0</v>
      </c>
    </row>
    <row r="7" spans="1:16" s="89" customFormat="1" ht="23.25" customHeight="1">
      <c r="A7" s="61" t="s">
        <v>111</v>
      </c>
      <c r="B7" s="90">
        <v>0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6</v>
      </c>
      <c r="O7" s="90">
        <v>0</v>
      </c>
      <c r="P7" s="90">
        <v>0</v>
      </c>
    </row>
    <row r="8" spans="1:16" s="89" customFormat="1" ht="23.25" customHeight="1">
      <c r="A8" s="61" t="s">
        <v>112</v>
      </c>
      <c r="B8" s="90">
        <v>0</v>
      </c>
      <c r="C8" s="90">
        <v>2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16</v>
      </c>
      <c r="O8" s="90">
        <v>0</v>
      </c>
      <c r="P8" s="90">
        <v>8</v>
      </c>
    </row>
    <row r="9" spans="1:16" s="89" customFormat="1" ht="23.25" customHeight="1">
      <c r="A9" s="61" t="s">
        <v>113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21</v>
      </c>
      <c r="O9" s="90">
        <v>0</v>
      </c>
      <c r="P9" s="90">
        <v>3</v>
      </c>
    </row>
    <row r="10" spans="1:16" s="89" customFormat="1" ht="23.25" customHeight="1">
      <c r="A10" s="61" t="s">
        <v>114</v>
      </c>
      <c r="B10" s="90">
        <v>0</v>
      </c>
      <c r="C10" s="90">
        <v>1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12</v>
      </c>
      <c r="O10" s="90">
        <v>0</v>
      </c>
      <c r="P10" s="90">
        <v>0</v>
      </c>
    </row>
    <row r="11" spans="1:16" s="89" customFormat="1" ht="23.25" customHeight="1">
      <c r="A11" s="61" t="s">
        <v>115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1">
        <v>0</v>
      </c>
      <c r="N11" s="90">
        <v>5</v>
      </c>
      <c r="O11" s="90">
        <v>0</v>
      </c>
      <c r="P11" s="90">
        <v>0</v>
      </c>
    </row>
    <row r="12" spans="1:16" s="94" customFormat="1" ht="23.25" customHeight="1">
      <c r="A12" s="61" t="s">
        <v>116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3">
        <v>19</v>
      </c>
      <c r="O12" s="93">
        <v>26</v>
      </c>
      <c r="P12" s="93">
        <v>20</v>
      </c>
    </row>
    <row r="13" spans="1:16" s="89" customFormat="1" ht="23.25" customHeight="1">
      <c r="A13" s="61" t="s">
        <v>117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10</v>
      </c>
      <c r="O13" s="90">
        <v>1</v>
      </c>
      <c r="P13" s="90">
        <v>3</v>
      </c>
    </row>
    <row r="14" spans="1:16" s="89" customFormat="1" ht="23.25" customHeight="1">
      <c r="A14" s="61" t="s">
        <v>118</v>
      </c>
      <c r="B14" s="90">
        <v>1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1">
        <v>0</v>
      </c>
      <c r="N14" s="90">
        <v>29</v>
      </c>
      <c r="O14" s="90">
        <v>0</v>
      </c>
      <c r="P14" s="90">
        <v>0</v>
      </c>
    </row>
    <row r="15" spans="1:16" s="89" customFormat="1" ht="23.25" customHeight="1">
      <c r="A15" s="61" t="s">
        <v>119</v>
      </c>
      <c r="B15" s="90">
        <v>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1">
        <v>0</v>
      </c>
      <c r="N15" s="90">
        <v>26</v>
      </c>
      <c r="O15" s="90">
        <v>0</v>
      </c>
      <c r="P15" s="90">
        <v>0</v>
      </c>
    </row>
    <row r="16" spans="1:16" s="89" customFormat="1" ht="23.25" customHeight="1">
      <c r="A16" s="61" t="s">
        <v>120</v>
      </c>
      <c r="B16" s="90">
        <v>2</v>
      </c>
      <c r="C16" s="90">
        <v>6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108</v>
      </c>
      <c r="O16" s="90">
        <v>0</v>
      </c>
      <c r="P16" s="90">
        <v>5</v>
      </c>
    </row>
    <row r="17" spans="1:16" s="89" customFormat="1" ht="23.25" customHeight="1">
      <c r="A17" s="61" t="s">
        <v>121</v>
      </c>
      <c r="B17" s="90">
        <v>0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14</v>
      </c>
      <c r="O17" s="90">
        <v>0</v>
      </c>
      <c r="P17" s="90">
        <v>1</v>
      </c>
    </row>
    <row r="18" spans="1:16" s="89" customFormat="1" ht="23.25" customHeight="1">
      <c r="A18" s="61" t="s">
        <v>122</v>
      </c>
      <c r="B18" s="90">
        <v>0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10</v>
      </c>
      <c r="O18" s="90">
        <v>0</v>
      </c>
      <c r="P18" s="90">
        <v>12</v>
      </c>
    </row>
    <row r="19" spans="1:16" s="89" customFormat="1" ht="23.25" customHeight="1">
      <c r="A19" s="61" t="s">
        <v>123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6</v>
      </c>
      <c r="O19" s="90">
        <v>0</v>
      </c>
      <c r="P19" s="90">
        <v>0</v>
      </c>
    </row>
    <row r="20" spans="1:16" s="94" customFormat="1" ht="23.25" customHeight="1">
      <c r="A20" s="61" t="s">
        <v>124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6">
        <v>8</v>
      </c>
      <c r="O20" s="95">
        <v>0</v>
      </c>
      <c r="P20" s="96">
        <v>0</v>
      </c>
    </row>
    <row r="21" spans="1:16" s="89" customFormat="1" ht="23.25" customHeight="1">
      <c r="A21" s="97" t="s">
        <v>125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8</v>
      </c>
      <c r="O21" s="98">
        <v>0</v>
      </c>
      <c r="P21" s="98">
        <v>0</v>
      </c>
    </row>
    <row r="22" spans="1:16" ht="23.25" customHeight="1">
      <c r="A22" s="73" t="s">
        <v>20</v>
      </c>
      <c r="B22" s="99">
        <f aca="true" t="shared" si="0" ref="B22:P22">SUM(B6:B21)</f>
        <v>3</v>
      </c>
      <c r="C22" s="99">
        <f t="shared" si="0"/>
        <v>16</v>
      </c>
      <c r="D22" s="99">
        <f t="shared" si="0"/>
        <v>0</v>
      </c>
      <c r="E22" s="99">
        <f t="shared" si="0"/>
        <v>0</v>
      </c>
      <c r="F22" s="99">
        <f t="shared" si="0"/>
        <v>0</v>
      </c>
      <c r="G22" s="99">
        <f t="shared" si="0"/>
        <v>0</v>
      </c>
      <c r="H22" s="99">
        <f t="shared" si="0"/>
        <v>0</v>
      </c>
      <c r="I22" s="99">
        <f t="shared" si="0"/>
        <v>0</v>
      </c>
      <c r="J22" s="99">
        <f t="shared" si="0"/>
        <v>0</v>
      </c>
      <c r="K22" s="99">
        <f t="shared" si="0"/>
        <v>0</v>
      </c>
      <c r="L22" s="99">
        <f t="shared" si="0"/>
        <v>0</v>
      </c>
      <c r="M22" s="99">
        <f t="shared" si="0"/>
        <v>0</v>
      </c>
      <c r="N22" s="99">
        <f t="shared" si="0"/>
        <v>346</v>
      </c>
      <c r="O22" s="99">
        <f t="shared" si="0"/>
        <v>27</v>
      </c>
      <c r="P22" s="99">
        <f t="shared" si="0"/>
        <v>52</v>
      </c>
    </row>
  </sheetData>
  <sheetProtection/>
  <mergeCells count="2">
    <mergeCell ref="A1:P1"/>
    <mergeCell ref="A2:P2"/>
  </mergeCells>
  <printOptions/>
  <pageMargins left="0.48" right="0.2" top="0.78" bottom="0.38" header="0.3937007874015748" footer="0.2362204724409449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R22"/>
  <sheetViews>
    <sheetView showZeros="0" zoomScalePageLayoutView="0" workbookViewId="0" topLeftCell="A1">
      <pane xSplit="1" ySplit="5" topLeftCell="B12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B6" sqref="B6:Q21"/>
    </sheetView>
  </sheetViews>
  <sheetFormatPr defaultColWidth="9.140625" defaultRowHeight="12.75"/>
  <cols>
    <col min="1" max="1" width="11.57421875" style="77" customWidth="1"/>
    <col min="2" max="2" width="9.140625" style="78" bestFit="1" customWidth="1"/>
    <col min="3" max="3" width="8.28125" style="78" customWidth="1"/>
    <col min="4" max="4" width="7.8515625" style="78" bestFit="1" customWidth="1"/>
    <col min="5" max="5" width="12.00390625" style="78" bestFit="1" customWidth="1"/>
    <col min="6" max="6" width="11.28125" style="78" bestFit="1" customWidth="1"/>
    <col min="7" max="7" width="11.7109375" style="78" bestFit="1" customWidth="1"/>
    <col min="8" max="8" width="11.28125" style="78" bestFit="1" customWidth="1"/>
    <col min="9" max="9" width="11.00390625" style="78" bestFit="1" customWidth="1"/>
    <col min="10" max="10" width="11.00390625" style="77" bestFit="1" customWidth="1"/>
    <col min="11" max="11" width="10.421875" style="78" bestFit="1" customWidth="1"/>
    <col min="12" max="12" width="9.140625" style="78" bestFit="1" customWidth="1"/>
    <col min="13" max="13" width="7.8515625" style="78" bestFit="1" customWidth="1"/>
    <col min="14" max="14" width="6.421875" style="78" bestFit="1" customWidth="1"/>
    <col min="15" max="15" width="6.8515625" style="78" bestFit="1" customWidth="1"/>
    <col min="16" max="16" width="5.57421875" style="78" bestFit="1" customWidth="1"/>
    <col min="17" max="17" width="7.8515625" style="78" bestFit="1" customWidth="1"/>
    <col min="18" max="16384" width="9.140625" style="78" customWidth="1"/>
  </cols>
  <sheetData>
    <row r="1" spans="1:17" s="32" customFormat="1" ht="24" customHeight="1">
      <c r="A1" s="326" t="s">
        <v>145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1:17" s="32" customFormat="1" ht="24" customHeight="1">
      <c r="A2" s="327" t="s">
        <v>109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</row>
    <row r="3" spans="1:17" s="42" customFormat="1" ht="24" customHeight="1">
      <c r="A3" s="33"/>
      <c r="B3" s="34" t="s">
        <v>73</v>
      </c>
      <c r="C3" s="35"/>
      <c r="D3" s="35"/>
      <c r="E3" s="36"/>
      <c r="F3" s="37" t="s">
        <v>74</v>
      </c>
      <c r="G3" s="38" t="s">
        <v>75</v>
      </c>
      <c r="H3" s="39" t="s">
        <v>75</v>
      </c>
      <c r="I3" s="40" t="s">
        <v>76</v>
      </c>
      <c r="J3" s="328" t="s">
        <v>77</v>
      </c>
      <c r="K3" s="329"/>
      <c r="L3" s="41" t="s">
        <v>78</v>
      </c>
      <c r="M3" s="36"/>
      <c r="N3" s="34" t="s">
        <v>79</v>
      </c>
      <c r="O3" s="35"/>
      <c r="P3" s="35"/>
      <c r="Q3" s="36"/>
    </row>
    <row r="4" spans="1:17" s="51" customFormat="1" ht="24" customHeight="1">
      <c r="A4" s="43" t="s">
        <v>107</v>
      </c>
      <c r="B4" s="38" t="s">
        <v>80</v>
      </c>
      <c r="C4" s="39" t="s">
        <v>81</v>
      </c>
      <c r="D4" s="40" t="s">
        <v>82</v>
      </c>
      <c r="E4" s="39" t="s">
        <v>83</v>
      </c>
      <c r="F4" s="44" t="s">
        <v>84</v>
      </c>
      <c r="G4" s="45" t="s">
        <v>85</v>
      </c>
      <c r="H4" s="46" t="s">
        <v>86</v>
      </c>
      <c r="I4" s="47" t="s">
        <v>84</v>
      </c>
      <c r="J4" s="48" t="s">
        <v>87</v>
      </c>
      <c r="K4" s="49" t="s">
        <v>88</v>
      </c>
      <c r="L4" s="39" t="s">
        <v>80</v>
      </c>
      <c r="M4" s="47" t="s">
        <v>82</v>
      </c>
      <c r="N4" s="39" t="s">
        <v>28</v>
      </c>
      <c r="O4" s="47" t="s">
        <v>71</v>
      </c>
      <c r="P4" s="39" t="s">
        <v>72</v>
      </c>
      <c r="Q4" s="50" t="s">
        <v>82</v>
      </c>
    </row>
    <row r="5" spans="1:17" s="51" customFormat="1" ht="24" customHeight="1">
      <c r="A5" s="52"/>
      <c r="B5" s="53"/>
      <c r="C5" s="54"/>
      <c r="D5" s="55"/>
      <c r="E5" s="54"/>
      <c r="F5" s="54"/>
      <c r="G5" s="53"/>
      <c r="H5" s="54"/>
      <c r="I5" s="55"/>
      <c r="J5" s="52"/>
      <c r="K5" s="55"/>
      <c r="L5" s="54"/>
      <c r="M5" s="55"/>
      <c r="N5" s="54"/>
      <c r="O5" s="55"/>
      <c r="P5" s="54"/>
      <c r="Q5" s="56"/>
    </row>
    <row r="6" spans="1:17" s="60" customFormat="1" ht="24" customHeight="1">
      <c r="A6" s="57" t="s">
        <v>110</v>
      </c>
      <c r="B6" s="58">
        <v>1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9">
        <v>1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</row>
    <row r="7" spans="1:17" s="60" customFormat="1" ht="24" customHeight="1">
      <c r="A7" s="61" t="s">
        <v>111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3">
        <v>1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</row>
    <row r="8" spans="1:17" s="60" customFormat="1" ht="24" customHeight="1">
      <c r="A8" s="61" t="s">
        <v>112</v>
      </c>
      <c r="B8" s="63">
        <v>0</v>
      </c>
      <c r="C8" s="63">
        <v>0</v>
      </c>
      <c r="D8" s="63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3">
        <v>1</v>
      </c>
      <c r="K8" s="63">
        <v>1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</row>
    <row r="9" spans="1:17" s="60" customFormat="1" ht="24" customHeight="1">
      <c r="A9" s="61" t="s">
        <v>113</v>
      </c>
      <c r="B9" s="63">
        <v>0</v>
      </c>
      <c r="C9" s="63">
        <v>1</v>
      </c>
      <c r="D9" s="63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3">
        <v>1</v>
      </c>
      <c r="K9" s="62">
        <v>1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</row>
    <row r="10" spans="1:17" s="42" customFormat="1" ht="24" customHeight="1">
      <c r="A10" s="61" t="s">
        <v>114</v>
      </c>
      <c r="B10" s="63">
        <v>0</v>
      </c>
      <c r="C10" s="64">
        <v>0</v>
      </c>
      <c r="D10" s="63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3">
        <v>1</v>
      </c>
      <c r="K10" s="62">
        <v>1</v>
      </c>
      <c r="L10" s="62">
        <v>1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</row>
    <row r="11" spans="1:17" s="42" customFormat="1" ht="24" customHeight="1">
      <c r="A11" s="61" t="s">
        <v>115</v>
      </c>
      <c r="B11" s="63">
        <v>0</v>
      </c>
      <c r="C11" s="64">
        <v>0</v>
      </c>
      <c r="D11" s="63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3">
        <v>1</v>
      </c>
      <c r="K11" s="63">
        <v>1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</row>
    <row r="12" spans="1:17" s="42" customFormat="1" ht="24" customHeight="1">
      <c r="A12" s="61" t="s">
        <v>116</v>
      </c>
      <c r="B12" s="63">
        <v>0</v>
      </c>
      <c r="C12" s="64">
        <v>0</v>
      </c>
      <c r="D12" s="63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3">
        <v>1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</row>
    <row r="13" spans="1:17" s="42" customFormat="1" ht="24" customHeight="1">
      <c r="A13" s="61" t="s">
        <v>117</v>
      </c>
      <c r="B13" s="62">
        <v>0</v>
      </c>
      <c r="C13" s="65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3">
        <v>1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</row>
    <row r="14" spans="1:17" s="60" customFormat="1" ht="24" customHeight="1">
      <c r="A14" s="66" t="s">
        <v>118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2</v>
      </c>
      <c r="H14" s="67">
        <v>0</v>
      </c>
      <c r="I14" s="67">
        <v>0</v>
      </c>
      <c r="J14" s="68">
        <v>1</v>
      </c>
      <c r="K14" s="62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</row>
    <row r="15" spans="1:18" s="42" customFormat="1" ht="24" customHeight="1">
      <c r="A15" s="61" t="s">
        <v>119</v>
      </c>
      <c r="B15" s="62">
        <v>1</v>
      </c>
      <c r="C15" s="62">
        <v>1</v>
      </c>
      <c r="D15" s="69">
        <v>0</v>
      </c>
      <c r="E15" s="62">
        <v>0</v>
      </c>
      <c r="F15" s="62">
        <v>0</v>
      </c>
      <c r="G15" s="62">
        <v>1</v>
      </c>
      <c r="H15" s="62">
        <v>0</v>
      </c>
      <c r="I15" s="62">
        <v>0</v>
      </c>
      <c r="J15" s="63">
        <v>1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0"/>
    </row>
    <row r="16" spans="1:17" s="42" customFormat="1" ht="24" customHeight="1">
      <c r="A16" s="61" t="s">
        <v>120</v>
      </c>
      <c r="B16" s="62">
        <v>0</v>
      </c>
      <c r="C16" s="62">
        <v>4</v>
      </c>
      <c r="D16" s="62">
        <v>2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3">
        <v>1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</row>
    <row r="17" spans="1:17" s="42" customFormat="1" ht="24" customHeight="1">
      <c r="A17" s="61" t="s">
        <v>121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3">
        <v>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</row>
    <row r="18" spans="1:17" s="42" customFormat="1" ht="24" customHeight="1">
      <c r="A18" s="61" t="s">
        <v>122</v>
      </c>
      <c r="B18" s="62">
        <v>0</v>
      </c>
      <c r="C18" s="62">
        <v>1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3">
        <v>1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</row>
    <row r="19" spans="1:17" s="42" customFormat="1" ht="24" customHeight="1">
      <c r="A19" s="61" t="s">
        <v>123</v>
      </c>
      <c r="B19" s="62">
        <v>0</v>
      </c>
      <c r="C19" s="62">
        <v>1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3">
        <v>1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</row>
    <row r="20" spans="1:17" s="42" customFormat="1" ht="24" customHeight="1">
      <c r="A20" s="61" t="s">
        <v>124</v>
      </c>
      <c r="B20" s="69">
        <v>0</v>
      </c>
      <c r="C20" s="69">
        <v>0</v>
      </c>
      <c r="D20" s="69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3">
        <v>1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</row>
    <row r="21" spans="1:17" s="42" customFormat="1" ht="24" customHeight="1">
      <c r="A21" s="70" t="s">
        <v>125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2">
        <v>1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</row>
    <row r="22" spans="1:17" s="76" customFormat="1" ht="24" customHeight="1">
      <c r="A22" s="73" t="s">
        <v>20</v>
      </c>
      <c r="B22" s="74">
        <f aca="true" t="shared" si="0" ref="B22:L22">SUM(B6:B21)</f>
        <v>2</v>
      </c>
      <c r="C22" s="74">
        <f t="shared" si="0"/>
        <v>8</v>
      </c>
      <c r="D22" s="74">
        <f t="shared" si="0"/>
        <v>2</v>
      </c>
      <c r="E22" s="74"/>
      <c r="F22" s="74"/>
      <c r="G22" s="74">
        <f t="shared" si="0"/>
        <v>3</v>
      </c>
      <c r="H22" s="74"/>
      <c r="I22" s="74"/>
      <c r="J22" s="75">
        <f t="shared" si="0"/>
        <v>16</v>
      </c>
      <c r="K22" s="74">
        <f t="shared" si="0"/>
        <v>4</v>
      </c>
      <c r="L22" s="74">
        <f t="shared" si="0"/>
        <v>1</v>
      </c>
      <c r="M22" s="74"/>
      <c r="N22" s="74"/>
      <c r="O22" s="74"/>
      <c r="P22" s="74"/>
      <c r="Q22" s="74"/>
    </row>
    <row r="23" ht="24" customHeight="1"/>
    <row r="24" ht="24" customHeight="1"/>
  </sheetData>
  <sheetProtection/>
  <mergeCells count="3">
    <mergeCell ref="A1:Q1"/>
    <mergeCell ref="A2:Q2"/>
    <mergeCell ref="J3:K3"/>
  </mergeCells>
  <printOptions/>
  <pageMargins left="0.2362204724409449" right="0.1968503937007874" top="0.69" bottom="0.17716535433070868" header="0.85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Warunee_mu</dc:creator>
  <cp:keywords/>
  <dc:description/>
  <cp:lastModifiedBy>Mr.KKD</cp:lastModifiedBy>
  <cp:lastPrinted>2015-12-28T05:23:57Z</cp:lastPrinted>
  <dcterms:created xsi:type="dcterms:W3CDTF">2007-02-20T11:39:56Z</dcterms:created>
  <dcterms:modified xsi:type="dcterms:W3CDTF">2016-02-25T07:15:48Z</dcterms:modified>
  <cp:category/>
  <cp:version/>
  <cp:contentType/>
  <cp:contentStatus/>
</cp:coreProperties>
</file>