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65326" windowWidth="15195" windowHeight="8700" tabRatio="570" activeTab="1"/>
  </bookViews>
  <sheets>
    <sheet name="หญ้า" sheetId="1" r:id="rId1"/>
    <sheet name="เกษตรกร" sheetId="2" r:id="rId2"/>
    <sheet name="โคนม" sheetId="3" r:id="rId3"/>
    <sheet name="โคเนื้อ" sheetId="4" r:id="rId4"/>
    <sheet name="กระบือสุกรแพะแกะ" sheetId="5" r:id="rId5"/>
    <sheet name="สัตว์ปีก" sheetId="6" r:id="rId6"/>
    <sheet name="สัตว์อื่น" sheetId="7" r:id="rId7"/>
    <sheet name="อาหารสัตว์" sheetId="8" r:id="rId8"/>
    <sheet name="โรงฆ่าสัตว์" sheetId="9" r:id="rId9"/>
  </sheets>
  <definedNames>
    <definedName name="_xlnm.Print_Titles" localSheetId="8">'โรงฆ่าสัตว์'!$1:$5</definedName>
    <definedName name="_xlnm.Print_Titles" localSheetId="0">'หญ้า'!$1:$4</definedName>
    <definedName name="_xlnm.Print_Titles" localSheetId="7">'อาหารสัตว์'!$1:$5</definedName>
  </definedNames>
  <calcPr fullCalcOnLoad="1"/>
</workbook>
</file>

<file path=xl/sharedStrings.xml><?xml version="1.0" encoding="utf-8"?>
<sst xmlns="http://schemas.openxmlformats.org/spreadsheetml/2006/main" count="589" uniqueCount="164">
  <si>
    <t>พื้นที่ปลูกหญ้า</t>
  </si>
  <si>
    <t>พี้นที่ทุ่งหญ้า</t>
  </si>
  <si>
    <t xml:space="preserve">สาธารณะ </t>
  </si>
  <si>
    <t>มีเจ้าของ</t>
  </si>
  <si>
    <t>ไม่มีเจ้าของ</t>
  </si>
  <si>
    <t>(ครัวเรือน)</t>
  </si>
  <si>
    <t>(ไร่)</t>
  </si>
  <si>
    <t>(ตัว)</t>
  </si>
  <si>
    <t>เกษตรกร</t>
  </si>
  <si>
    <t>สุนัข</t>
  </si>
  <si>
    <t>แมว</t>
  </si>
  <si>
    <t>ไก่พื้นเมือง</t>
  </si>
  <si>
    <t>ผู้เลี้ยงสัตว์</t>
  </si>
  <si>
    <t xml:space="preserve">/พืชอาหารสัตว์ </t>
  </si>
  <si>
    <t>โคเนื้อ (ตัว)</t>
  </si>
  <si>
    <t>โคพื้นเมือง</t>
  </si>
  <si>
    <t>โคพันธุ์และโคลูกผสม</t>
  </si>
  <si>
    <t>โคเนื้อทั้งหมด</t>
  </si>
  <si>
    <t>ผู้</t>
  </si>
  <si>
    <t>เมีย</t>
  </si>
  <si>
    <t>รวม</t>
  </si>
  <si>
    <t>แรกเกิด</t>
  </si>
  <si>
    <t>ตั้งท้องแรก</t>
  </si>
  <si>
    <t>(ผู้+เมีย)</t>
  </si>
  <si>
    <t>ถึงโคสาว</t>
  </si>
  <si>
    <t>ขึ้นไป</t>
  </si>
  <si>
    <t>โคนม (ตัว)</t>
  </si>
  <si>
    <t>จำนวนน้ำนม</t>
  </si>
  <si>
    <t>โคนม</t>
  </si>
  <si>
    <t>1 ปี ถึง</t>
  </si>
  <si>
    <t>โคกำลัง</t>
  </si>
  <si>
    <t>โคแห้งนม</t>
  </si>
  <si>
    <t>รวมโคนม</t>
  </si>
  <si>
    <t>ณ วันสำรวจ</t>
  </si>
  <si>
    <t>ทั้งหมด</t>
  </si>
  <si>
    <t>ถึง 1 ปี</t>
  </si>
  <si>
    <t>รีดนม</t>
  </si>
  <si>
    <t>เพศเมีย</t>
  </si>
  <si>
    <t>(กก.)</t>
  </si>
  <si>
    <t>กระบือ(ตัว)</t>
  </si>
  <si>
    <t>สุกร(ตัว)</t>
  </si>
  <si>
    <t>แพะ</t>
  </si>
  <si>
    <t>แกะ</t>
  </si>
  <si>
    <t>พื้นเมือง</t>
  </si>
  <si>
    <t>สุกรพันธุ์</t>
  </si>
  <si>
    <t>สุกรขุน</t>
  </si>
  <si>
    <t>แพะเนื้อ</t>
  </si>
  <si>
    <t>แพะนม</t>
  </si>
  <si>
    <t>จำนวน</t>
  </si>
  <si>
    <t>พ่อพันธุ์</t>
  </si>
  <si>
    <t>แม่พันธุ์</t>
  </si>
  <si>
    <t>ลูกสุกร</t>
  </si>
  <si>
    <t>กระบือสาว</t>
  </si>
  <si>
    <t>ไก่เนื้อ</t>
  </si>
  <si>
    <t>ไก่ไข่</t>
  </si>
  <si>
    <t>ไก่ทั้งหมด</t>
  </si>
  <si>
    <t>เป็ดเทศ</t>
  </si>
  <si>
    <t>เป็ดเนื้อ</t>
  </si>
  <si>
    <t>เป็ดไข่</t>
  </si>
  <si>
    <t>เป็ดทั้งหมด</t>
  </si>
  <si>
    <t>สัตว์เลี้ยงอื่น</t>
  </si>
  <si>
    <t>ลา</t>
  </si>
  <si>
    <t>ล่อ</t>
  </si>
  <si>
    <t>ช้าง</t>
  </si>
  <si>
    <t>ม้า</t>
  </si>
  <si>
    <t>ห่าน</t>
  </si>
  <si>
    <t>ไก่งวง</t>
  </si>
  <si>
    <t>นกกระจอกเทศ</t>
  </si>
  <si>
    <t>นกอีมู</t>
  </si>
  <si>
    <t>กวาง</t>
  </si>
  <si>
    <t>อูฐ</t>
  </si>
  <si>
    <t>โคเนื้อ</t>
  </si>
  <si>
    <t>สุกร</t>
  </si>
  <si>
    <t>โรงฆ่า (แห่ง)</t>
  </si>
  <si>
    <t>โรงฟอกหนัง</t>
  </si>
  <si>
    <t>โรงงาน</t>
  </si>
  <si>
    <t>ศูนย์รวมนม</t>
  </si>
  <si>
    <t>หน่วยผสมเทียม (แห่ง)</t>
  </si>
  <si>
    <t>ตลาดนัดปศุสัตว์ (แห่ง)</t>
  </si>
  <si>
    <t>สหกรณ์ผู้เลี้ยงสัตว์ (แห่ง)</t>
  </si>
  <si>
    <t>สัตว์ใหญ่</t>
  </si>
  <si>
    <t>สัตว์เล็ก</t>
  </si>
  <si>
    <t>สัตว์ปีก</t>
  </si>
  <si>
    <t>สัตว์มากกว่า</t>
  </si>
  <si>
    <t>(แห่ง)</t>
  </si>
  <si>
    <t>แปรรูปน้ำนม</t>
  </si>
  <si>
    <t>ผลิตภัณฑ์สัตว์</t>
  </si>
  <si>
    <t>กรมปศุสัตว์</t>
  </si>
  <si>
    <t>หน่วยงานอื่น</t>
  </si>
  <si>
    <t xml:space="preserve"> </t>
  </si>
  <si>
    <t>1 ชนิด</t>
  </si>
  <si>
    <t xml:space="preserve">โรงงานผลิต  </t>
  </si>
  <si>
    <t>ร้านขาย</t>
  </si>
  <si>
    <t>โรงสีข้าว</t>
  </si>
  <si>
    <t>อาหารสัตว์</t>
  </si>
  <si>
    <t>ปลาป่น</t>
  </si>
  <si>
    <t>กากถั่วเหลือง</t>
  </si>
  <si>
    <t>กากปาล์ม</t>
  </si>
  <si>
    <t>กากเบียร์</t>
  </si>
  <si>
    <t>กากมะเขือเทศ</t>
  </si>
  <si>
    <t>กากถั่วเขียว</t>
  </si>
  <si>
    <t>กากน้ำตาล</t>
  </si>
  <si>
    <t>กากมะพร้าว</t>
  </si>
  <si>
    <t>มันเส้น</t>
  </si>
  <si>
    <t>ข้าวโพดบด</t>
  </si>
  <si>
    <t>อื่นๆ(ระบุ)</t>
  </si>
  <si>
    <t>ใหญ่</t>
  </si>
  <si>
    <t>เล็ก</t>
  </si>
  <si>
    <t>ชื่ออำเภอ</t>
  </si>
  <si>
    <t>จังหวัด สงขลา</t>
  </si>
  <si>
    <t>จังหวัด  สงขลา</t>
  </si>
  <si>
    <t>เมืองสงขลา</t>
  </si>
  <si>
    <t>สทิงพระ</t>
  </si>
  <si>
    <t>จะนะ</t>
  </si>
  <si>
    <t>นาทวี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</si>
  <si>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</si>
  <si>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</si>
  <si>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</si>
  <si>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</si>
  <si>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</si>
  <si>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</si>
  <si>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หาดใหญ่</t>
  </si>
  <si>
    <t>นาหม่อม</t>
  </si>
  <si>
    <t>ควนเนียง</t>
  </si>
  <si>
    <t>บางกล่ำ</t>
  </si>
  <si>
    <t>สิงหนคร</t>
  </si>
  <si>
    <t>คลองหอยโข่ง</t>
  </si>
  <si>
    <t>อำเภอ</t>
  </si>
  <si>
    <t>รายงานจำนวนเกษตรกรผู้ปลูกพืชอาหารสัตว์ (รายงานระดับจังหวัด)</t>
  </si>
  <si>
    <t>จังหวัดสงขลา</t>
  </si>
  <si>
    <t>หญ้ารูซี่</t>
  </si>
  <si>
    <t>หญ้ากินนีสีม่วง</t>
  </si>
  <si>
    <t>หญ้าแพงโกล่า</t>
  </si>
  <si>
    <t>หญ้าเนเปียร์</t>
  </si>
  <si>
    <t>หญ้าอะตราตัม</t>
  </si>
  <si>
    <t>หญ้าโร้ด</t>
  </si>
  <si>
    <t>หญ้าพิแคทูลัม</t>
  </si>
  <si>
    <t>หญ้าบาน่า</t>
  </si>
  <si>
    <t>ถั่วฮามาต้า</t>
  </si>
  <si>
    <t>ถั่วท่าพระสะไตโล</t>
  </si>
  <si>
    <t>ถั่วคาวาลเคด</t>
  </si>
  <si>
    <t>ถั่วลิสงเถา</t>
  </si>
  <si>
    <t>ถั่วไมยรา</t>
  </si>
  <si>
    <t>ผู้ (ตัว)</t>
  </si>
  <si>
    <t>เมีย (ตัว)</t>
  </si>
  <si>
    <t>โคขุน</t>
  </si>
  <si>
    <t>ไก่เนื้อพันธุ์</t>
  </si>
  <si>
    <t>ไก่ไข่พันธุ์</t>
  </si>
  <si>
    <t>เป็ดเนื้อไล่ทุ่ง</t>
  </si>
  <si>
    <t>เป็ดไข่ไล่ทุ่ง</t>
  </si>
  <si>
    <t>นกกระทาพันธุ์เนื้อ</t>
  </si>
  <si>
    <t>นกกระทาพันธุ์ไข่</t>
  </si>
  <si>
    <t>หมูป่า</t>
  </si>
  <si>
    <t>นก/สัตว์ปีกสวยงาม</t>
  </si>
  <si>
    <t>สัตว์ปีกอื่นๆ</t>
  </si>
  <si>
    <t>แบบรายงานจำนวนเกษตรกรผู้เลี้ยงสัตว์และจำนวนพื้นที่ ปี พ.ศ.2556 (แบบรายงานระดับจังหวัด 4/1)</t>
  </si>
  <si>
    <t>แบบรายงานจำนวนโคนม แยกเป็นจำนวนที่เลี้ยงและจำนวนเกษตรกร ปี พ.ศ. 2556  (แบบรายงานระดับจังหวัด 4/2)</t>
  </si>
  <si>
    <t>แบบรายงานจำนวนโคเนื้อ แยกเป็นจำนวนที่เลี้ยงและจำนวนเกษตรกร ปี พ.ศ. 2556  (แบบรายงานระดับจังหวัด 4/3)</t>
  </si>
  <si>
    <t>แบบรายงานจำนวนกระบือ สุกร แพะ แกะ แยกเป็นจำนวนที่เลี้ยงและจำนวนเกษตรกร ปี พ.ศ.2556  (แบบรายงานระดับจังหวัด 4/4)</t>
  </si>
  <si>
    <t>แบบรายงานจำนวนไก่ แยกเป็นจำนวนที่เลี้ยงและเกษตรกร ปี พ.ศ. 2556  (แบบรายงานระดับอำเภอ 4/5)</t>
  </si>
  <si>
    <t>แบบรายงานจำนวนสัตว์เลี้ยงอื่น แยกเป็นจำนวนที่เลี้ยง และจำนวนเกษตรกร ปี พ.ศ. 2556 (แบบรายงานระดับจังหวัด 4/6)</t>
  </si>
  <si>
    <t>แบบรายงานจำนวนสถานที่ดำเนินกิจกรรมด้านอาหารสัตว์  ปี พ.ศ. 2556 (แบบรายงานระดับจังหวัด 4/7)</t>
  </si>
  <si>
    <t>แบบรายงานจำนวนสถานที่ดำเนินกิจกรรมด้านปศุสัตว์  ปี พ.ศ. 2556 (แบบรายงานระดับจังหวัด 4/8)</t>
  </si>
  <si>
    <t>พ.ศ.2556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</si>
</sst>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(* #,##0.00_);_(* \(#,##0.00\);_(* &quot;-&quot;??_);_(@_)"/>
    <numFmt numFmtId="193" formatCode="_(* #,##0_);_(* \(#,##0\);_(* &quot;-&quot;??_);_(@_)"/>
    <numFmt numFmtId="194" formatCode="#,##0_ ;\-#,##0\ "/>
    <numFmt numFmtId="195" formatCode="0.00_ ;\-0.00\ "/>
    <numFmt numFmtId="196" formatCode="_-* #,##0.0_-;\-* #,##0.0_-;_-* &quot;-&quot;??_-;_-@_-"/>
    <numFmt numFmtId="197" formatCode="_-* #,##0.000_-;\-* #,##0.000_-;_-* &quot;-&quot;??_-;_-@_-"/>
    <numFmt numFmtId="198" formatCode="_(* #,##0.0_);_(* \(#,##0.0\);_(* &quot;-&quot;??_);_(@_)"/>
    <numFmt numFmtId="199" formatCode="0.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t&quot;$&quot;#,##0_);\(t&quot;$&quot;#,##0\)"/>
    <numFmt numFmtId="208" formatCode="t&quot;$&quot;#,##0_);[Red]\(t&quot;$&quot;#,##0\)"/>
    <numFmt numFmtId="209" formatCode="t&quot;$&quot;#,##0.00_);\(t&quot;$&quot;#,##0.00\)"/>
    <numFmt numFmtId="210" formatCode="t&quot;$&quot;#,##0.00_);[Red]\(t&quot;$&quot;#,##0.00\)"/>
    <numFmt numFmtId="211" formatCode="_(* #,##0.000_);_(* \(#,##0.000\);_(* &quot;-&quot;??_);_(@_)"/>
    <numFmt numFmtId="212" formatCode="\t&quot;$&quot;#,##0_);\(\t&quot;$&quot;#,##0\)"/>
    <numFmt numFmtId="213" formatCode="\t&quot;$&quot;#,##0_);[Red]\(\t&quot;$&quot;#,##0\)"/>
    <numFmt numFmtId="214" formatCode="\t&quot;$&quot;#,##0.00_);\(\t&quot;$&quot;#,##0.00\)"/>
    <numFmt numFmtId="215" formatCode="\t&quot;$&quot;#,##0.00_);[Red]\(\t&quot;$&quot;#,##0.00\)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sz val="8"/>
      <name val="Cordia Ne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CordiaUPC"/>
      <family val="2"/>
    </font>
    <font>
      <sz val="16"/>
      <name val="CordiaUPC"/>
      <family val="2"/>
    </font>
    <font>
      <b/>
      <sz val="16"/>
      <color indexed="10"/>
      <name val="CordiaUPC"/>
      <family val="2"/>
    </font>
    <font>
      <sz val="14"/>
      <name val="CordiaUPC"/>
      <family val="2"/>
    </font>
    <font>
      <b/>
      <sz val="14"/>
      <name val="CordiaUPC"/>
      <family val="2"/>
    </font>
    <font>
      <sz val="15"/>
      <name val="CordiaUPC"/>
      <family val="2"/>
    </font>
    <font>
      <b/>
      <sz val="15"/>
      <name val="CordiaUPC"/>
      <family val="2"/>
    </font>
    <font>
      <sz val="12"/>
      <name val="CordiaUPC"/>
      <family val="2"/>
    </font>
    <font>
      <sz val="13"/>
      <name val="CordiaUPC"/>
      <family val="2"/>
    </font>
    <font>
      <sz val="14"/>
      <color indexed="10"/>
      <name val="CordiaUPC"/>
      <family val="2"/>
    </font>
    <font>
      <sz val="14"/>
      <color indexed="8"/>
      <name val="CordiaUPC"/>
      <family val="2"/>
    </font>
    <font>
      <b/>
      <sz val="16"/>
      <color indexed="8"/>
      <name val="CordiaUPC"/>
      <family val="2"/>
    </font>
    <font>
      <sz val="16"/>
      <color indexed="8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 wrapText="1"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7" fillId="0" borderId="0" xfId="0" applyFont="1" applyAlignment="1">
      <alignment/>
    </xf>
    <xf numFmtId="191" fontId="7" fillId="0" borderId="10" xfId="38" applyNumberFormat="1" applyFont="1" applyFill="1" applyBorder="1" applyAlignment="1">
      <alignment horizontal="center"/>
    </xf>
    <xf numFmtId="191" fontId="7" fillId="0" borderId="11" xfId="38" applyNumberFormat="1" applyFont="1" applyFill="1" applyBorder="1" applyAlignment="1">
      <alignment horizontal="center"/>
    </xf>
    <xf numFmtId="193" fontId="6" fillId="0" borderId="0" xfId="38" applyNumberFormat="1" applyFont="1" applyAlignment="1">
      <alignment/>
    </xf>
    <xf numFmtId="193" fontId="7" fillId="0" borderId="0" xfId="38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91" fontId="7" fillId="0" borderId="0" xfId="38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199" fontId="7" fillId="0" borderId="0" xfId="0" applyNumberFormat="1" applyFont="1" applyFill="1" applyAlignment="1">
      <alignment/>
    </xf>
    <xf numFmtId="199" fontId="7" fillId="0" borderId="0" xfId="38" applyNumberFormat="1" applyFont="1" applyFill="1" applyAlignment="1">
      <alignment/>
    </xf>
    <xf numFmtId="196" fontId="7" fillId="0" borderId="0" xfId="38" applyNumberFormat="1" applyFont="1" applyFill="1" applyAlignment="1">
      <alignment/>
    </xf>
    <xf numFmtId="191" fontId="9" fillId="0" borderId="12" xfId="38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91" fontId="9" fillId="0" borderId="10" xfId="38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91" fontId="9" fillId="0" borderId="11" xfId="38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91" fontId="9" fillId="0" borderId="13" xfId="38" applyNumberFormat="1" applyFont="1" applyFill="1" applyBorder="1" applyAlignment="1">
      <alignment horizontal="center"/>
    </xf>
    <xf numFmtId="191" fontId="9" fillId="0" borderId="14" xfId="38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191" fontId="9" fillId="0" borderId="0" xfId="38" applyNumberFormat="1" applyFont="1" applyAlignment="1">
      <alignment/>
    </xf>
    <xf numFmtId="191" fontId="9" fillId="0" borderId="0" xfId="38" applyNumberFormat="1" applyFont="1" applyFill="1" applyAlignment="1">
      <alignment/>
    </xf>
    <xf numFmtId="3" fontId="9" fillId="0" borderId="15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91" fontId="11" fillId="0" borderId="16" xfId="38" applyNumberFormat="1" applyFont="1" applyFill="1" applyBorder="1" applyAlignment="1">
      <alignment horizontal="center"/>
    </xf>
    <xf numFmtId="191" fontId="11" fillId="0" borderId="12" xfId="38" applyNumberFormat="1" applyFont="1" applyFill="1" applyBorder="1" applyAlignment="1">
      <alignment horizontal="center"/>
    </xf>
    <xf numFmtId="191" fontId="11" fillId="0" borderId="10" xfId="38" applyNumberFormat="1" applyFont="1" applyFill="1" applyBorder="1" applyAlignment="1">
      <alignment horizontal="center"/>
    </xf>
    <xf numFmtId="191" fontId="11" fillId="0" borderId="11" xfId="38" applyNumberFormat="1" applyFont="1" applyFill="1" applyBorder="1" applyAlignment="1">
      <alignment horizontal="center"/>
    </xf>
    <xf numFmtId="191" fontId="11" fillId="0" borderId="17" xfId="38" applyNumberFormat="1" applyFont="1" applyFill="1" applyBorder="1" applyAlignment="1">
      <alignment horizontal="center"/>
    </xf>
    <xf numFmtId="191" fontId="11" fillId="0" borderId="13" xfId="38" applyNumberFormat="1" applyFont="1" applyFill="1" applyBorder="1" applyAlignment="1">
      <alignment horizontal="center"/>
    </xf>
    <xf numFmtId="191" fontId="11" fillId="0" borderId="18" xfId="38" applyNumberFormat="1" applyFont="1" applyFill="1" applyBorder="1" applyAlignment="1">
      <alignment horizontal="center"/>
    </xf>
    <xf numFmtId="191" fontId="11" fillId="0" borderId="14" xfId="38" applyNumberFormat="1" applyFont="1" applyFill="1" applyBorder="1" applyAlignment="1">
      <alignment horizontal="center"/>
    </xf>
    <xf numFmtId="3" fontId="11" fillId="0" borderId="19" xfId="46" applyNumberFormat="1" applyFont="1" applyBorder="1" applyAlignment="1">
      <alignment horizontal="left"/>
      <protection/>
    </xf>
    <xf numFmtId="3" fontId="11" fillId="0" borderId="20" xfId="46" applyNumberFormat="1" applyFont="1" applyBorder="1" applyAlignment="1">
      <alignment horizontal="left"/>
      <protection/>
    </xf>
    <xf numFmtId="43" fontId="11" fillId="0" borderId="10" xfId="38" applyNumberFormat="1" applyFont="1" applyFill="1" applyBorder="1" applyAlignment="1">
      <alignment horizontal="center"/>
    </xf>
    <xf numFmtId="43" fontId="11" fillId="0" borderId="11" xfId="38" applyNumberFormat="1" applyFont="1" applyFill="1" applyBorder="1" applyAlignment="1">
      <alignment horizontal="center"/>
    </xf>
    <xf numFmtId="43" fontId="11" fillId="0" borderId="13" xfId="38" applyNumberFormat="1" applyFont="1" applyFill="1" applyBorder="1" applyAlignment="1">
      <alignment horizontal="center"/>
    </xf>
    <xf numFmtId="43" fontId="11" fillId="0" borderId="20" xfId="0" applyNumberFormat="1" applyFont="1" applyBorder="1" applyAlignment="1">
      <alignment/>
    </xf>
    <xf numFmtId="0" fontId="11" fillId="0" borderId="15" xfId="46" applyFont="1" applyBorder="1">
      <alignment/>
      <protection/>
    </xf>
    <xf numFmtId="0" fontId="11" fillId="0" borderId="0" xfId="0" applyFont="1" applyAlignment="1">
      <alignment horizontal="center"/>
    </xf>
    <xf numFmtId="3" fontId="12" fillId="0" borderId="21" xfId="46" applyNumberFormat="1" applyFont="1" applyBorder="1" applyAlignment="1">
      <alignment horizontal="center"/>
      <protection/>
    </xf>
    <xf numFmtId="3" fontId="12" fillId="0" borderId="21" xfId="38" applyNumberFormat="1" applyFont="1" applyBorder="1" applyAlignment="1">
      <alignment horizontal="center"/>
    </xf>
    <xf numFmtId="43" fontId="12" fillId="0" borderId="21" xfId="0" applyNumberFormat="1" applyFont="1" applyFill="1" applyBorder="1" applyAlignment="1">
      <alignment horizontal="center" vertical="center"/>
    </xf>
    <xf numFmtId="191" fontId="11" fillId="0" borderId="0" xfId="38" applyNumberFormat="1" applyFont="1" applyAlignment="1">
      <alignment horizontal="center"/>
    </xf>
    <xf numFmtId="191" fontId="11" fillId="0" borderId="0" xfId="38" applyNumberFormat="1" applyFont="1" applyFill="1" applyAlignment="1">
      <alignment horizontal="center"/>
    </xf>
    <xf numFmtId="191" fontId="7" fillId="0" borderId="0" xfId="38" applyNumberFormat="1" applyFont="1" applyAlignment="1">
      <alignment horizontal="center"/>
    </xf>
    <xf numFmtId="191" fontId="7" fillId="0" borderId="0" xfId="38" applyNumberFormat="1" applyFont="1" applyFill="1" applyAlignment="1">
      <alignment horizontal="center"/>
    </xf>
    <xf numFmtId="193" fontId="9" fillId="0" borderId="10" xfId="38" applyNumberFormat="1" applyFont="1" applyBorder="1" applyAlignment="1">
      <alignment/>
    </xf>
    <xf numFmtId="193" fontId="9" fillId="0" borderId="22" xfId="38" applyNumberFormat="1" applyFont="1" applyBorder="1" applyAlignment="1">
      <alignment horizontal="centerContinuous"/>
    </xf>
    <xf numFmtId="193" fontId="9" fillId="0" borderId="23" xfId="38" applyNumberFormat="1" applyFont="1" applyBorder="1" applyAlignment="1">
      <alignment horizontal="centerContinuous"/>
    </xf>
    <xf numFmtId="193" fontId="9" fillId="0" borderId="10" xfId="38" applyNumberFormat="1" applyFont="1" applyBorder="1" applyAlignment="1">
      <alignment horizontal="center"/>
    </xf>
    <xf numFmtId="193" fontId="9" fillId="0" borderId="24" xfId="38" applyNumberFormat="1" applyFont="1" applyBorder="1" applyAlignment="1">
      <alignment horizontal="centerContinuous"/>
    </xf>
    <xf numFmtId="193" fontId="9" fillId="0" borderId="0" xfId="38" applyNumberFormat="1" applyFont="1" applyAlignment="1">
      <alignment/>
    </xf>
    <xf numFmtId="193" fontId="9" fillId="0" borderId="11" xfId="38" applyNumberFormat="1" applyFont="1" applyBorder="1" applyAlignment="1">
      <alignment horizontal="center"/>
    </xf>
    <xf numFmtId="193" fontId="9" fillId="0" borderId="25" xfId="38" applyNumberFormat="1" applyFont="1" applyBorder="1" applyAlignment="1">
      <alignment horizontal="center"/>
    </xf>
    <xf numFmtId="193" fontId="9" fillId="0" borderId="0" xfId="38" applyNumberFormat="1" applyFont="1" applyAlignment="1">
      <alignment horizontal="center"/>
    </xf>
    <xf numFmtId="193" fontId="9" fillId="0" borderId="13" xfId="38" applyNumberFormat="1" applyFont="1" applyBorder="1" applyAlignment="1">
      <alignment horizontal="center"/>
    </xf>
    <xf numFmtId="193" fontId="9" fillId="0" borderId="26" xfId="38" applyNumberFormat="1" applyFont="1" applyBorder="1" applyAlignment="1">
      <alignment horizontal="center"/>
    </xf>
    <xf numFmtId="193" fontId="9" fillId="0" borderId="16" xfId="38" applyNumberFormat="1" applyFont="1" applyBorder="1" applyAlignment="1">
      <alignment horizontal="center"/>
    </xf>
    <xf numFmtId="193" fontId="9" fillId="0" borderId="17" xfId="38" applyNumberFormat="1" applyFont="1" applyBorder="1" applyAlignment="1">
      <alignment horizontal="center"/>
    </xf>
    <xf numFmtId="193" fontId="9" fillId="0" borderId="0" xfId="38" applyNumberFormat="1" applyFont="1" applyBorder="1" applyAlignment="1">
      <alignment horizontal="center"/>
    </xf>
    <xf numFmtId="193" fontId="9" fillId="0" borderId="27" xfId="38" applyNumberFormat="1" applyFont="1" applyBorder="1" applyAlignment="1">
      <alignment horizontal="center"/>
    </xf>
    <xf numFmtId="193" fontId="9" fillId="0" borderId="18" xfId="38" applyNumberFormat="1" applyFont="1" applyBorder="1" applyAlignment="1">
      <alignment horizontal="center"/>
    </xf>
    <xf numFmtId="193" fontId="9" fillId="0" borderId="14" xfId="38" applyNumberFormat="1" applyFont="1" applyBorder="1" applyAlignment="1">
      <alignment horizontal="center"/>
    </xf>
    <xf numFmtId="193" fontId="10" fillId="0" borderId="0" xfId="38" applyNumberFormat="1" applyFont="1" applyAlignment="1">
      <alignment/>
    </xf>
    <xf numFmtId="193" fontId="13" fillId="0" borderId="11" xfId="38" applyNumberFormat="1" applyFont="1" applyBorder="1" applyAlignment="1">
      <alignment horizontal="center"/>
    </xf>
    <xf numFmtId="193" fontId="13" fillId="0" borderId="0" xfId="38" applyNumberFormat="1" applyFont="1" applyBorder="1" applyAlignment="1">
      <alignment horizontal="center"/>
    </xf>
    <xf numFmtId="193" fontId="13" fillId="0" borderId="24" xfId="38" applyNumberFormat="1" applyFont="1" applyBorder="1" applyAlignment="1">
      <alignment horizontal="centerContinuous"/>
    </xf>
    <xf numFmtId="3" fontId="9" fillId="0" borderId="11" xfId="38" applyNumberFormat="1" applyFont="1" applyFill="1" applyBorder="1" applyAlignment="1">
      <alignment horizontal="center"/>
    </xf>
    <xf numFmtId="191" fontId="9" fillId="0" borderId="19" xfId="38" applyNumberFormat="1" applyFont="1" applyBorder="1" applyAlignment="1">
      <alignment horizontal="center"/>
    </xf>
    <xf numFmtId="191" fontId="9" fillId="0" borderId="19" xfId="38" applyNumberFormat="1" applyFont="1" applyFill="1" applyBorder="1" applyAlignment="1">
      <alignment horizontal="center"/>
    </xf>
    <xf numFmtId="191" fontId="9" fillId="0" borderId="20" xfId="38" applyNumberFormat="1" applyFont="1" applyBorder="1" applyAlignment="1">
      <alignment horizontal="center"/>
    </xf>
    <xf numFmtId="191" fontId="9" fillId="0" borderId="20" xfId="38" applyNumberFormat="1" applyFont="1" applyFill="1" applyBorder="1" applyAlignment="1">
      <alignment horizontal="center"/>
    </xf>
    <xf numFmtId="191" fontId="9" fillId="0" borderId="20" xfId="38" applyNumberFormat="1" applyFont="1" applyBorder="1" applyAlignment="1" quotePrefix="1">
      <alignment horizontal="center"/>
    </xf>
    <xf numFmtId="191" fontId="9" fillId="0" borderId="15" xfId="38" applyNumberFormat="1" applyFont="1" applyBorder="1" applyAlignment="1">
      <alignment horizontal="center"/>
    </xf>
    <xf numFmtId="191" fontId="10" fillId="0" borderId="20" xfId="38" applyNumberFormat="1" applyFont="1" applyBorder="1" applyAlignment="1">
      <alignment horizontal="center"/>
    </xf>
    <xf numFmtId="3" fontId="11" fillId="0" borderId="20" xfId="46" applyNumberFormat="1" applyFont="1" applyFill="1" applyBorder="1" applyAlignment="1">
      <alignment horizontal="left"/>
      <protection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3" fontId="11" fillId="0" borderId="19" xfId="46" applyNumberFormat="1" applyFont="1" applyFill="1" applyBorder="1" applyAlignment="1">
      <alignment horizontal="left"/>
      <protection/>
    </xf>
    <xf numFmtId="0" fontId="11" fillId="0" borderId="20" xfId="0" applyFont="1" applyFill="1" applyBorder="1" applyAlignment="1">
      <alignment/>
    </xf>
    <xf numFmtId="3" fontId="11" fillId="0" borderId="15" xfId="46" applyNumberFormat="1" applyFont="1" applyFill="1" applyBorder="1" applyAlignment="1">
      <alignment horizontal="left"/>
      <protection/>
    </xf>
    <xf numFmtId="3" fontId="12" fillId="0" borderId="21" xfId="38" applyNumberFormat="1" applyFont="1" applyFill="1" applyBorder="1" applyAlignment="1">
      <alignment horizontal="center"/>
    </xf>
    <xf numFmtId="3" fontId="9" fillId="0" borderId="19" xfId="46" applyNumberFormat="1" applyFont="1" applyFill="1" applyBorder="1" applyAlignment="1">
      <alignment horizontal="left"/>
      <protection/>
    </xf>
    <xf numFmtId="3" fontId="9" fillId="0" borderId="20" xfId="46" applyNumberFormat="1" applyFont="1" applyFill="1" applyBorder="1" applyAlignment="1">
      <alignment horizontal="left"/>
      <protection/>
    </xf>
    <xf numFmtId="3" fontId="9" fillId="0" borderId="20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 horizontal="center"/>
    </xf>
    <xf numFmtId="3" fontId="10" fillId="0" borderId="21" xfId="38" applyNumberFormat="1" applyFont="1" applyFill="1" applyBorder="1" applyAlignment="1">
      <alignment horizontal="center"/>
    </xf>
    <xf numFmtId="191" fontId="9" fillId="0" borderId="0" xfId="38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3" fontId="10" fillId="0" borderId="21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191" fontId="15" fillId="0" borderId="20" xfId="38" applyNumberFormat="1" applyFont="1" applyBorder="1" applyAlignment="1">
      <alignment horizontal="center"/>
    </xf>
    <xf numFmtId="191" fontId="9" fillId="0" borderId="23" xfId="38" applyNumberFormat="1" applyFont="1" applyBorder="1" applyAlignment="1">
      <alignment horizontal="center"/>
    </xf>
    <xf numFmtId="4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11" fillId="0" borderId="28" xfId="46" applyNumberFormat="1" applyFont="1" applyBorder="1" applyAlignment="1">
      <alignment horizontal="left"/>
      <protection/>
    </xf>
    <xf numFmtId="0" fontId="0" fillId="0" borderId="29" xfId="0" applyNumberFormat="1" applyFill="1" applyBorder="1" applyAlignment="1">
      <alignment horizontal="center"/>
    </xf>
    <xf numFmtId="3" fontId="11" fillId="0" borderId="30" xfId="46" applyNumberFormat="1" applyFont="1" applyBorder="1" applyAlignment="1">
      <alignment horizontal="left"/>
      <protection/>
    </xf>
    <xf numFmtId="0" fontId="0" fillId="0" borderId="31" xfId="0" applyNumberFormat="1" applyFill="1" applyBorder="1" applyAlignment="1">
      <alignment horizontal="center"/>
    </xf>
    <xf numFmtId="43" fontId="11" fillId="0" borderId="30" xfId="0" applyNumberFormat="1" applyFont="1" applyBorder="1" applyAlignment="1">
      <alignment/>
    </xf>
    <xf numFmtId="191" fontId="7" fillId="0" borderId="13" xfId="38" applyNumberFormat="1" applyFont="1" applyBorder="1" applyAlignment="1">
      <alignment horizontal="center"/>
    </xf>
    <xf numFmtId="191" fontId="7" fillId="0" borderId="21" xfId="38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 vertical="top" wrapText="1"/>
    </xf>
    <xf numFmtId="0" fontId="16" fillId="0" borderId="33" xfId="0" applyFont="1" applyFill="1" applyBorder="1" applyAlignment="1">
      <alignment horizontal="center" vertical="top" wrapText="1"/>
    </xf>
    <xf numFmtId="3" fontId="16" fillId="0" borderId="31" xfId="0" applyNumberFormat="1" applyFont="1" applyFill="1" applyBorder="1" applyAlignment="1">
      <alignment horizontal="center" vertical="top" wrapText="1"/>
    </xf>
    <xf numFmtId="3" fontId="16" fillId="0" borderId="34" xfId="0" applyNumberFormat="1" applyFont="1" applyFill="1" applyBorder="1" applyAlignment="1">
      <alignment horizontal="center" vertical="top" wrapText="1"/>
    </xf>
    <xf numFmtId="0" fontId="16" fillId="0" borderId="31" xfId="0" applyNumberFormat="1" applyFont="1" applyFill="1" applyBorder="1" applyAlignment="1">
      <alignment horizontal="center" vertical="top" wrapText="1"/>
    </xf>
    <xf numFmtId="0" fontId="16" fillId="0" borderId="34" xfId="0" applyNumberFormat="1" applyFont="1" applyFill="1" applyBorder="1" applyAlignment="1">
      <alignment horizontal="center" vertical="top" wrapText="1"/>
    </xf>
    <xf numFmtId="3" fontId="16" fillId="0" borderId="35" xfId="0" applyNumberFormat="1" applyFont="1" applyFill="1" applyBorder="1" applyAlignment="1">
      <alignment horizontal="center" vertical="top" wrapText="1"/>
    </xf>
    <xf numFmtId="0" fontId="16" fillId="0" borderId="35" xfId="0" applyNumberFormat="1" applyFont="1" applyFill="1" applyBorder="1" applyAlignment="1">
      <alignment horizontal="center" vertical="top" wrapText="1"/>
    </xf>
    <xf numFmtId="0" fontId="16" fillId="0" borderId="36" xfId="0" applyNumberFormat="1" applyFont="1" applyFill="1" applyBorder="1" applyAlignment="1">
      <alignment horizontal="center" vertical="top" wrapText="1"/>
    </xf>
    <xf numFmtId="3" fontId="9" fillId="0" borderId="29" xfId="0" applyNumberFormat="1" applyFont="1" applyFill="1" applyBorder="1" applyAlignment="1">
      <alignment horizontal="center"/>
    </xf>
    <xf numFmtId="3" fontId="9" fillId="0" borderId="28" xfId="46" applyNumberFormat="1" applyFont="1" applyFill="1" applyBorder="1" applyAlignment="1">
      <alignment horizontal="left"/>
      <protection/>
    </xf>
    <xf numFmtId="0" fontId="9" fillId="0" borderId="29" xfId="0" applyNumberFormat="1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 horizontal="center"/>
    </xf>
    <xf numFmtId="3" fontId="9" fillId="0" borderId="30" xfId="46" applyNumberFormat="1" applyFont="1" applyFill="1" applyBorder="1" applyAlignment="1">
      <alignment horizontal="left"/>
      <protection/>
    </xf>
    <xf numFmtId="0" fontId="9" fillId="0" borderId="31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left"/>
    </xf>
    <xf numFmtId="3" fontId="9" fillId="0" borderId="19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3" fontId="9" fillId="0" borderId="15" xfId="46" applyNumberFormat="1" applyFont="1" applyFill="1" applyBorder="1" applyAlignment="1">
      <alignment horizontal="left"/>
      <protection/>
    </xf>
    <xf numFmtId="0" fontId="9" fillId="0" borderId="1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1" fontId="9" fillId="0" borderId="21" xfId="38" applyNumberFormat="1" applyFont="1" applyBorder="1" applyAlignment="1">
      <alignment horizontal="center"/>
    </xf>
    <xf numFmtId="191" fontId="9" fillId="0" borderId="27" xfId="38" applyNumberFormat="1" applyFont="1" applyBorder="1" applyAlignment="1">
      <alignment horizontal="center"/>
    </xf>
    <xf numFmtId="191" fontId="9" fillId="0" borderId="11" xfId="38" applyNumberFormat="1" applyFont="1" applyBorder="1" applyAlignment="1">
      <alignment horizontal="center"/>
    </xf>
    <xf numFmtId="3" fontId="9" fillId="0" borderId="27" xfId="38" applyNumberFormat="1" applyFont="1" applyBorder="1" applyAlignment="1">
      <alignment horizontal="center"/>
    </xf>
    <xf numFmtId="3" fontId="9" fillId="0" borderId="11" xfId="38" applyNumberFormat="1" applyFont="1" applyBorder="1" applyAlignment="1">
      <alignment horizontal="center"/>
    </xf>
    <xf numFmtId="3" fontId="9" fillId="0" borderId="28" xfId="46" applyNumberFormat="1" applyFont="1" applyBorder="1" applyAlignment="1">
      <alignment horizontal="left"/>
      <protection/>
    </xf>
    <xf numFmtId="3" fontId="9" fillId="0" borderId="30" xfId="46" applyNumberFormat="1" applyFont="1" applyBorder="1" applyAlignment="1">
      <alignment horizontal="left"/>
      <protection/>
    </xf>
    <xf numFmtId="43" fontId="9" fillId="0" borderId="30" xfId="0" applyNumberFormat="1" applyFont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4" fontId="12" fillId="0" borderId="21" xfId="38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9" fillId="0" borderId="37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43" fontId="10" fillId="0" borderId="21" xfId="0" applyNumberFormat="1" applyFont="1" applyBorder="1" applyAlignment="1">
      <alignment horizontal="center"/>
    </xf>
    <xf numFmtId="3" fontId="10" fillId="0" borderId="13" xfId="38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38" xfId="0" applyNumberFormat="1" applyFont="1" applyFill="1" applyBorder="1" applyAlignment="1">
      <alignment horizontal="center"/>
    </xf>
    <xf numFmtId="193" fontId="6" fillId="0" borderId="0" xfId="38" applyNumberFormat="1" applyFont="1" applyFill="1" applyAlignment="1">
      <alignment/>
    </xf>
    <xf numFmtId="193" fontId="9" fillId="0" borderId="10" xfId="38" applyNumberFormat="1" applyFont="1" applyFill="1" applyBorder="1" applyAlignment="1">
      <alignment/>
    </xf>
    <xf numFmtId="193" fontId="9" fillId="0" borderId="25" xfId="38" applyNumberFormat="1" applyFont="1" applyFill="1" applyBorder="1" applyAlignment="1">
      <alignment horizontal="centerContinuous"/>
    </xf>
    <xf numFmtId="193" fontId="9" fillId="0" borderId="22" xfId="38" applyNumberFormat="1" applyFont="1" applyFill="1" applyBorder="1" applyAlignment="1">
      <alignment horizontal="centerContinuous"/>
    </xf>
    <xf numFmtId="193" fontId="9" fillId="0" borderId="23" xfId="38" applyNumberFormat="1" applyFont="1" applyFill="1" applyBorder="1" applyAlignment="1">
      <alignment horizontal="centerContinuous"/>
    </xf>
    <xf numFmtId="193" fontId="9" fillId="0" borderId="10" xfId="38" applyNumberFormat="1" applyFont="1" applyFill="1" applyBorder="1" applyAlignment="1">
      <alignment horizontal="center"/>
    </xf>
    <xf numFmtId="193" fontId="9" fillId="0" borderId="24" xfId="38" applyNumberFormat="1" applyFont="1" applyFill="1" applyBorder="1" applyAlignment="1">
      <alignment horizontal="centerContinuous"/>
    </xf>
    <xf numFmtId="193" fontId="9" fillId="0" borderId="0" xfId="38" applyNumberFormat="1" applyFont="1" applyFill="1" applyAlignment="1">
      <alignment/>
    </xf>
    <xf numFmtId="193" fontId="9" fillId="0" borderId="11" xfId="38" applyNumberFormat="1" applyFont="1" applyFill="1" applyBorder="1" applyAlignment="1">
      <alignment horizontal="center"/>
    </xf>
    <xf numFmtId="193" fontId="13" fillId="0" borderId="10" xfId="38" applyNumberFormat="1" applyFont="1" applyFill="1" applyBorder="1" applyAlignment="1">
      <alignment horizontal="center"/>
    </xf>
    <xf numFmtId="193" fontId="9" fillId="0" borderId="25" xfId="38" applyNumberFormat="1" applyFont="1" applyFill="1" applyBorder="1" applyAlignment="1">
      <alignment horizontal="center"/>
    </xf>
    <xf numFmtId="193" fontId="13" fillId="0" borderId="25" xfId="38" applyNumberFormat="1" applyFont="1" applyFill="1" applyBorder="1" applyAlignment="1">
      <alignment horizontal="center"/>
    </xf>
    <xf numFmtId="193" fontId="9" fillId="0" borderId="0" xfId="38" applyNumberFormat="1" applyFont="1" applyFill="1" applyAlignment="1">
      <alignment horizontal="center"/>
    </xf>
    <xf numFmtId="193" fontId="9" fillId="0" borderId="13" xfId="38" applyNumberFormat="1" applyFont="1" applyFill="1" applyBorder="1" applyAlignment="1">
      <alignment horizontal="center"/>
    </xf>
    <xf numFmtId="193" fontId="9" fillId="0" borderId="26" xfId="38" applyNumberFormat="1" applyFont="1" applyFill="1" applyBorder="1" applyAlignment="1">
      <alignment horizontal="center"/>
    </xf>
    <xf numFmtId="191" fontId="10" fillId="0" borderId="0" xfId="38" applyNumberFormat="1" applyFont="1" applyFill="1" applyAlignment="1">
      <alignment/>
    </xf>
    <xf numFmtId="0" fontId="9" fillId="0" borderId="15" xfId="0" applyFont="1" applyFill="1" applyBorder="1" applyAlignment="1">
      <alignment/>
    </xf>
    <xf numFmtId="191" fontId="9" fillId="0" borderId="15" xfId="38" applyNumberFormat="1" applyFont="1" applyFill="1" applyBorder="1" applyAlignment="1">
      <alignment horizontal="center"/>
    </xf>
    <xf numFmtId="193" fontId="7" fillId="0" borderId="0" xfId="38" applyNumberFormat="1" applyFont="1" applyFill="1" applyAlignment="1">
      <alignment/>
    </xf>
    <xf numFmtId="191" fontId="9" fillId="0" borderId="20" xfId="38" applyNumberFormat="1" applyFont="1" applyFill="1" applyBorder="1" applyAlignment="1" quotePrefix="1">
      <alignment horizontal="center"/>
    </xf>
    <xf numFmtId="191" fontId="10" fillId="0" borderId="20" xfId="38" applyNumberFormat="1" applyFont="1" applyFill="1" applyBorder="1" applyAlignment="1">
      <alignment horizontal="center"/>
    </xf>
    <xf numFmtId="191" fontId="9" fillId="0" borderId="19" xfId="38" applyNumberFormat="1" applyFont="1" applyFill="1" applyBorder="1" applyAlignment="1">
      <alignment/>
    </xf>
    <xf numFmtId="191" fontId="9" fillId="0" borderId="20" xfId="38" applyNumberFormat="1" applyFont="1" applyFill="1" applyBorder="1" applyAlignment="1">
      <alignment/>
    </xf>
    <xf numFmtId="191" fontId="9" fillId="0" borderId="15" xfId="38" applyNumberFormat="1" applyFont="1" applyFill="1" applyBorder="1" applyAlignment="1">
      <alignment/>
    </xf>
    <xf numFmtId="191" fontId="10" fillId="0" borderId="21" xfId="38" applyNumberFormat="1" applyFont="1" applyBorder="1" applyAlignment="1">
      <alignment horizontal="center"/>
    </xf>
    <xf numFmtId="191" fontId="10" fillId="0" borderId="21" xfId="38" applyNumberFormat="1" applyFont="1" applyFill="1" applyBorder="1" applyAlignment="1">
      <alignment horizontal="center"/>
    </xf>
    <xf numFmtId="191" fontId="15" fillId="0" borderId="20" xfId="38" applyNumberFormat="1" applyFont="1" applyFill="1" applyBorder="1" applyAlignment="1">
      <alignment/>
    </xf>
    <xf numFmtId="191" fontId="10" fillId="0" borderId="20" xfId="38" applyNumberFormat="1" applyFont="1" applyFill="1" applyBorder="1" applyAlignment="1" applyProtection="1">
      <alignment/>
      <protection/>
    </xf>
    <xf numFmtId="191" fontId="9" fillId="0" borderId="20" xfId="38" applyNumberFormat="1" applyFont="1" applyFill="1" applyBorder="1" applyAlignment="1" applyProtection="1">
      <alignment/>
      <protection/>
    </xf>
    <xf numFmtId="191" fontId="9" fillId="0" borderId="20" xfId="38" applyNumberFormat="1" applyFont="1" applyFill="1" applyBorder="1" applyAlignment="1" applyProtection="1">
      <alignment/>
      <protection/>
    </xf>
    <xf numFmtId="3" fontId="10" fillId="0" borderId="21" xfId="38" applyNumberFormat="1" applyFont="1" applyFill="1" applyBorder="1" applyAlignment="1">
      <alignment/>
    </xf>
    <xf numFmtId="0" fontId="7" fillId="0" borderId="0" xfId="47" applyFont="1">
      <alignment wrapText="1"/>
      <protection/>
    </xf>
    <xf numFmtId="0" fontId="18" fillId="0" borderId="0" xfId="47" applyFont="1" applyFill="1" applyAlignment="1">
      <alignment vertical="top" wrapText="1"/>
      <protection/>
    </xf>
    <xf numFmtId="0" fontId="18" fillId="0" borderId="0" xfId="47" applyFont="1" applyFill="1" applyBorder="1" applyAlignment="1">
      <alignment vertical="top" wrapText="1"/>
      <protection/>
    </xf>
    <xf numFmtId="0" fontId="18" fillId="0" borderId="21" xfId="47" applyFont="1" applyFill="1" applyBorder="1" applyAlignment="1">
      <alignment horizontal="center" vertical="top" wrapText="1"/>
      <protection/>
    </xf>
    <xf numFmtId="3" fontId="7" fillId="0" borderId="20" xfId="46" applyNumberFormat="1" applyFont="1" applyBorder="1" applyAlignment="1">
      <alignment horizontal="left"/>
      <protection/>
    </xf>
    <xf numFmtId="0" fontId="18" fillId="0" borderId="20" xfId="47" applyNumberFormat="1" applyFont="1" applyFill="1" applyBorder="1" applyAlignment="1">
      <alignment horizontal="center" vertical="top" wrapText="1"/>
      <protection/>
    </xf>
    <xf numFmtId="3" fontId="6" fillId="0" borderId="15" xfId="46" applyNumberFormat="1" applyFont="1" applyBorder="1" applyAlignment="1">
      <alignment horizontal="center"/>
      <protection/>
    </xf>
    <xf numFmtId="0" fontId="6" fillId="0" borderId="21" xfId="47" applyFont="1" applyBorder="1" applyAlignment="1">
      <alignment horizontal="center" wrapText="1"/>
      <protection/>
    </xf>
    <xf numFmtId="0" fontId="6" fillId="0" borderId="0" xfId="47" applyFont="1" applyAlignment="1">
      <alignment horizontal="center" wrapText="1"/>
      <protection/>
    </xf>
    <xf numFmtId="0" fontId="7" fillId="0" borderId="20" xfId="47" applyFont="1" applyBorder="1" applyAlignment="1">
      <alignment horizontal="center" wrapText="1"/>
      <protection/>
    </xf>
    <xf numFmtId="43" fontId="10" fillId="0" borderId="13" xfId="0" applyNumberFormat="1" applyFont="1" applyBorder="1" applyAlignment="1">
      <alignment horizontal="center"/>
    </xf>
    <xf numFmtId="3" fontId="9" fillId="0" borderId="39" xfId="46" applyNumberFormat="1" applyFont="1" applyBorder="1" applyAlignment="1">
      <alignment horizontal="left"/>
      <protection/>
    </xf>
    <xf numFmtId="3" fontId="11" fillId="0" borderId="0" xfId="0" applyNumberFormat="1" applyFont="1" applyAlignment="1">
      <alignment/>
    </xf>
    <xf numFmtId="0" fontId="16" fillId="0" borderId="37" xfId="0" applyNumberFormat="1" applyFont="1" applyFill="1" applyBorder="1" applyAlignment="1">
      <alignment horizontal="center" vertical="top" wrapText="1"/>
    </xf>
    <xf numFmtId="0" fontId="16" fillId="0" borderId="38" xfId="0" applyNumberFormat="1" applyFont="1" applyFill="1" applyBorder="1" applyAlignment="1">
      <alignment horizontal="center" vertical="top" wrapText="1"/>
    </xf>
    <xf numFmtId="0" fontId="9" fillId="0" borderId="40" xfId="0" applyNumberFormat="1" applyFont="1" applyFill="1" applyBorder="1" applyAlignment="1">
      <alignment horizontal="center"/>
    </xf>
    <xf numFmtId="0" fontId="9" fillId="0" borderId="41" xfId="0" applyNumberFormat="1" applyFont="1" applyFill="1" applyBorder="1" applyAlignment="1">
      <alignment horizontal="center"/>
    </xf>
    <xf numFmtId="0" fontId="9" fillId="0" borderId="42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9" fillId="0" borderId="15" xfId="46" applyNumberFormat="1" applyFont="1" applyFill="1" applyBorder="1" applyAlignment="1">
      <alignment horizontal="center"/>
      <protection/>
    </xf>
    <xf numFmtId="3" fontId="11" fillId="0" borderId="19" xfId="38" applyNumberFormat="1" applyFont="1" applyBorder="1" applyAlignment="1">
      <alignment horizontal="center"/>
    </xf>
    <xf numFmtId="3" fontId="11" fillId="0" borderId="20" xfId="38" applyNumberFormat="1" applyFont="1" applyBorder="1" applyAlignment="1">
      <alignment horizontal="center"/>
    </xf>
    <xf numFmtId="3" fontId="11" fillId="0" borderId="20" xfId="38" applyNumberFormat="1" applyFont="1" applyFill="1" applyBorder="1" applyAlignment="1">
      <alignment horizontal="center"/>
    </xf>
    <xf numFmtId="3" fontId="11" fillId="0" borderId="19" xfId="38" applyNumberFormat="1" applyFont="1" applyFill="1" applyBorder="1" applyAlignment="1">
      <alignment horizontal="center"/>
    </xf>
    <xf numFmtId="0" fontId="11" fillId="0" borderId="19" xfId="38" applyNumberFormat="1" applyFont="1" applyBorder="1" applyAlignment="1">
      <alignment horizontal="center"/>
    </xf>
    <xf numFmtId="0" fontId="11" fillId="0" borderId="19" xfId="38" applyNumberFormat="1" applyFont="1" applyFill="1" applyBorder="1" applyAlignment="1">
      <alignment horizontal="center"/>
    </xf>
    <xf numFmtId="0" fontId="11" fillId="0" borderId="20" xfId="38" applyNumberFormat="1" applyFont="1" applyBorder="1" applyAlignment="1">
      <alignment horizontal="center"/>
    </xf>
    <xf numFmtId="0" fontId="11" fillId="0" borderId="20" xfId="38" applyNumberFormat="1" applyFont="1" applyFill="1" applyBorder="1" applyAlignment="1">
      <alignment horizontal="center"/>
    </xf>
    <xf numFmtId="0" fontId="11" fillId="0" borderId="20" xfId="38" applyNumberFormat="1" applyFont="1" applyBorder="1" applyAlignment="1" quotePrefix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9" xfId="38" applyNumberFormat="1" applyFont="1" applyBorder="1" applyAlignment="1">
      <alignment horizontal="center"/>
    </xf>
    <xf numFmtId="4" fontId="11" fillId="0" borderId="20" xfId="38" applyNumberFormat="1" applyFont="1" applyBorder="1" applyAlignment="1">
      <alignment horizontal="center"/>
    </xf>
    <xf numFmtId="4" fontId="11" fillId="0" borderId="20" xfId="38" applyNumberFormat="1" applyFont="1" applyBorder="1" applyAlignment="1" quotePrefix="1">
      <alignment horizontal="center"/>
    </xf>
    <xf numFmtId="4" fontId="11" fillId="0" borderId="20" xfId="38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top" wrapText="1" readingOrder="1"/>
    </xf>
    <xf numFmtId="0" fontId="17" fillId="0" borderId="0" xfId="0" applyFont="1" applyBorder="1" applyAlignment="1">
      <alignment horizontal="center" vertical="top" wrapText="1" readingOrder="1"/>
    </xf>
    <xf numFmtId="43" fontId="6" fillId="0" borderId="0" xfId="0" applyNumberFormat="1" applyFont="1" applyAlignment="1">
      <alignment horizontal="center"/>
    </xf>
    <xf numFmtId="43" fontId="11" fillId="0" borderId="10" xfId="0" applyNumberFormat="1" applyFont="1" applyBorder="1" applyAlignment="1">
      <alignment horizontal="center" vertical="center"/>
    </xf>
    <xf numFmtId="43" fontId="11" fillId="0" borderId="11" xfId="0" applyNumberFormat="1" applyFont="1" applyBorder="1" applyAlignment="1">
      <alignment horizontal="center" vertical="center"/>
    </xf>
    <xf numFmtId="43" fontId="11" fillId="0" borderId="13" xfId="0" applyNumberFormat="1" applyFont="1" applyBorder="1" applyAlignment="1">
      <alignment horizontal="center" vertical="center"/>
    </xf>
    <xf numFmtId="191" fontId="11" fillId="0" borderId="16" xfId="38" applyNumberFormat="1" applyFont="1" applyFill="1" applyBorder="1" applyAlignment="1">
      <alignment horizontal="center"/>
    </xf>
    <xf numFmtId="191" fontId="11" fillId="0" borderId="25" xfId="38" applyNumberFormat="1" applyFont="1" applyFill="1" applyBorder="1" applyAlignment="1">
      <alignment horizontal="center"/>
    </xf>
    <xf numFmtId="191" fontId="11" fillId="0" borderId="12" xfId="38" applyNumberFormat="1" applyFont="1" applyFill="1" applyBorder="1" applyAlignment="1">
      <alignment horizontal="center"/>
    </xf>
    <xf numFmtId="191" fontId="6" fillId="0" borderId="0" xfId="38" applyNumberFormat="1" applyFont="1" applyFill="1" applyBorder="1" applyAlignment="1">
      <alignment horizontal="center"/>
    </xf>
    <xf numFmtId="191" fontId="11" fillId="0" borderId="24" xfId="38" applyNumberFormat="1" applyFont="1" applyFill="1" applyBorder="1" applyAlignment="1">
      <alignment horizontal="center"/>
    </xf>
    <xf numFmtId="191" fontId="11" fillId="0" borderId="23" xfId="38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91" fontId="7" fillId="0" borderId="24" xfId="38" applyNumberFormat="1" applyFont="1" applyFill="1" applyBorder="1" applyAlignment="1">
      <alignment horizontal="center"/>
    </xf>
    <xf numFmtId="191" fontId="7" fillId="0" borderId="22" xfId="38" applyNumberFormat="1" applyFont="1" applyFill="1" applyBorder="1" applyAlignment="1">
      <alignment horizontal="center"/>
    </xf>
    <xf numFmtId="191" fontId="7" fillId="0" borderId="23" xfId="38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43" xfId="0" applyFont="1" applyFill="1" applyBorder="1" applyAlignment="1">
      <alignment horizontal="center" vertical="top" wrapText="1"/>
    </xf>
    <xf numFmtId="0" fontId="16" fillId="0" borderId="44" xfId="0" applyFont="1" applyFill="1" applyBorder="1" applyAlignment="1">
      <alignment horizontal="center" vertical="top" wrapText="1"/>
    </xf>
    <xf numFmtId="191" fontId="11" fillId="0" borderId="22" xfId="38" applyNumberFormat="1" applyFont="1" applyFill="1" applyBorder="1" applyAlignment="1">
      <alignment horizontal="center"/>
    </xf>
    <xf numFmtId="191" fontId="9" fillId="0" borderId="21" xfId="38" applyNumberFormat="1" applyFont="1" applyFill="1" applyBorder="1" applyAlignment="1">
      <alignment horizontal="center"/>
    </xf>
    <xf numFmtId="191" fontId="9" fillId="0" borderId="16" xfId="38" applyNumberFormat="1" applyFont="1" applyFill="1" applyBorder="1" applyAlignment="1">
      <alignment horizontal="center"/>
    </xf>
    <xf numFmtId="191" fontId="9" fillId="0" borderId="12" xfId="38" applyNumberFormat="1" applyFont="1" applyFill="1" applyBorder="1" applyAlignment="1">
      <alignment horizontal="center"/>
    </xf>
    <xf numFmtId="191" fontId="9" fillId="0" borderId="24" xfId="38" applyNumberFormat="1" applyFont="1" applyFill="1" applyBorder="1" applyAlignment="1">
      <alignment horizontal="center"/>
    </xf>
    <xf numFmtId="191" fontId="9" fillId="0" borderId="22" xfId="38" applyNumberFormat="1" applyFont="1" applyFill="1" applyBorder="1" applyAlignment="1">
      <alignment horizontal="center"/>
    </xf>
    <xf numFmtId="191" fontId="9" fillId="0" borderId="23" xfId="38" applyNumberFormat="1" applyFont="1" applyFill="1" applyBorder="1" applyAlignment="1">
      <alignment horizontal="center"/>
    </xf>
    <xf numFmtId="191" fontId="6" fillId="0" borderId="26" xfId="38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" fontId="9" fillId="0" borderId="21" xfId="38" applyNumberFormat="1" applyFont="1" applyFill="1" applyBorder="1" applyAlignment="1">
      <alignment horizontal="center"/>
    </xf>
    <xf numFmtId="3" fontId="9" fillId="0" borderId="24" xfId="38" applyNumberFormat="1" applyFont="1" applyFill="1" applyBorder="1" applyAlignment="1">
      <alignment horizontal="center"/>
    </xf>
    <xf numFmtId="3" fontId="9" fillId="0" borderId="23" xfId="38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91" fontId="9" fillId="0" borderId="21" xfId="38" applyNumberFormat="1" applyFont="1" applyBorder="1" applyAlignment="1">
      <alignment horizontal="center"/>
    </xf>
    <xf numFmtId="191" fontId="9" fillId="0" borderId="24" xfId="38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1" fontId="9" fillId="0" borderId="22" xfId="38" applyNumberFormat="1" applyFont="1" applyBorder="1" applyAlignment="1">
      <alignment horizontal="center"/>
    </xf>
    <xf numFmtId="191" fontId="9" fillId="0" borderId="23" xfId="38" applyNumberFormat="1" applyFont="1" applyBorder="1" applyAlignment="1">
      <alignment horizontal="center"/>
    </xf>
    <xf numFmtId="49" fontId="6" fillId="0" borderId="0" xfId="38" applyNumberFormat="1" applyFont="1" applyFill="1" applyAlignment="1">
      <alignment horizontal="center"/>
    </xf>
    <xf numFmtId="193" fontId="6" fillId="0" borderId="26" xfId="38" applyNumberFormat="1" applyFont="1" applyFill="1" applyBorder="1" applyAlignment="1">
      <alignment horizontal="center"/>
    </xf>
    <xf numFmtId="49" fontId="6" fillId="0" borderId="0" xfId="38" applyNumberFormat="1" applyFont="1" applyAlignment="1">
      <alignment horizontal="center"/>
    </xf>
    <xf numFmtId="193" fontId="6" fillId="0" borderId="26" xfId="38" applyNumberFormat="1" applyFont="1" applyBorder="1" applyAlignment="1">
      <alignment horizontal="center"/>
    </xf>
    <xf numFmtId="193" fontId="9" fillId="0" borderId="24" xfId="38" applyNumberFormat="1" applyFont="1" applyBorder="1" applyAlignment="1">
      <alignment horizontal="center"/>
    </xf>
    <xf numFmtId="193" fontId="9" fillId="0" borderId="23" xfId="38" applyNumberFormat="1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Book1" xfId="46"/>
    <cellStyle name="ปกติ_สำเนาของ โค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2"/>
  <sheetViews>
    <sheetView showZeros="0" zoomScalePageLayoutView="0" workbookViewId="0" topLeftCell="A1">
      <selection activeCell="A3" sqref="A3:N3"/>
    </sheetView>
  </sheetViews>
  <sheetFormatPr defaultColWidth="9.421875" defaultRowHeight="21.75" customHeight="1"/>
  <cols>
    <col min="1" max="1" width="11.140625" style="196" customWidth="1"/>
    <col min="2" max="14" width="9.57421875" style="196" customWidth="1"/>
    <col min="15" max="16384" width="9.421875" style="196" customWidth="1"/>
  </cols>
  <sheetData>
    <row r="1" spans="1:14" ht="21.75" customHeight="1">
      <c r="A1" s="231" t="s">
        <v>128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ht="21.75" customHeight="1">
      <c r="A2" s="231" t="s">
        <v>163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</row>
    <row r="3" spans="1:14" ht="21.75" customHeight="1">
      <c r="A3" s="231" t="s">
        <v>129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4" ht="21.7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8"/>
    </row>
    <row r="5" spans="1:14" ht="44.25" customHeight="1">
      <c r="A5" s="199" t="s">
        <v>127</v>
      </c>
      <c r="B5" s="199" t="s">
        <v>130</v>
      </c>
      <c r="C5" s="199" t="s">
        <v>131</v>
      </c>
      <c r="D5" s="199" t="s">
        <v>132</v>
      </c>
      <c r="E5" s="199" t="s">
        <v>133</v>
      </c>
      <c r="F5" s="199" t="s">
        <v>134</v>
      </c>
      <c r="G5" s="199" t="s">
        <v>135</v>
      </c>
      <c r="H5" s="199" t="s">
        <v>136</v>
      </c>
      <c r="I5" s="199" t="s">
        <v>137</v>
      </c>
      <c r="J5" s="199" t="s">
        <v>138</v>
      </c>
      <c r="K5" s="199" t="s">
        <v>139</v>
      </c>
      <c r="L5" s="199" t="s">
        <v>140</v>
      </c>
      <c r="M5" s="199" t="s">
        <v>141</v>
      </c>
      <c r="N5" s="199" t="s">
        <v>142</v>
      </c>
    </row>
    <row r="6" spans="1:14" ht="21.75" customHeight="1">
      <c r="A6" s="200" t="s">
        <v>115</v>
      </c>
      <c r="B6" s="201">
        <v>0</v>
      </c>
      <c r="C6" s="201">
        <v>1</v>
      </c>
      <c r="D6" s="201">
        <v>0</v>
      </c>
      <c r="E6" s="201">
        <v>0</v>
      </c>
      <c r="F6" s="201">
        <v>0</v>
      </c>
      <c r="G6" s="201">
        <v>0</v>
      </c>
      <c r="H6" s="201">
        <v>0</v>
      </c>
      <c r="I6" s="201">
        <v>0</v>
      </c>
      <c r="J6" s="201">
        <v>0</v>
      </c>
      <c r="K6" s="201">
        <v>0</v>
      </c>
      <c r="L6" s="201">
        <v>0</v>
      </c>
      <c r="M6" s="201">
        <v>0</v>
      </c>
      <c r="N6" s="201">
        <v>0</v>
      </c>
    </row>
    <row r="7" spans="1:14" ht="21.75" customHeight="1">
      <c r="A7" s="200" t="s">
        <v>119</v>
      </c>
      <c r="B7" s="201">
        <v>2</v>
      </c>
      <c r="C7" s="201">
        <v>0</v>
      </c>
      <c r="D7" s="201">
        <v>0</v>
      </c>
      <c r="E7" s="201">
        <v>22</v>
      </c>
      <c r="F7" s="201">
        <v>1</v>
      </c>
      <c r="G7" s="201">
        <v>0</v>
      </c>
      <c r="H7" s="201">
        <v>5</v>
      </c>
      <c r="I7" s="201">
        <v>0</v>
      </c>
      <c r="J7" s="201">
        <v>0</v>
      </c>
      <c r="K7" s="201">
        <v>0</v>
      </c>
      <c r="L7" s="201">
        <v>0</v>
      </c>
      <c r="M7" s="201">
        <v>0</v>
      </c>
      <c r="N7" s="201">
        <v>0</v>
      </c>
    </row>
    <row r="8" spans="1:14" ht="21.75" customHeight="1">
      <c r="A8" s="200" t="s">
        <v>120</v>
      </c>
      <c r="B8" s="201">
        <v>0</v>
      </c>
      <c r="C8" s="201">
        <v>0</v>
      </c>
      <c r="D8" s="201">
        <v>0</v>
      </c>
      <c r="E8" s="201">
        <v>1</v>
      </c>
      <c r="F8" s="201">
        <v>0</v>
      </c>
      <c r="G8" s="201">
        <v>0</v>
      </c>
      <c r="H8" s="201">
        <v>0</v>
      </c>
      <c r="I8" s="201">
        <v>0</v>
      </c>
      <c r="J8" s="201">
        <v>0</v>
      </c>
      <c r="K8" s="201">
        <v>0</v>
      </c>
      <c r="L8" s="201">
        <v>0</v>
      </c>
      <c r="M8" s="201">
        <v>0</v>
      </c>
      <c r="N8" s="201">
        <v>0</v>
      </c>
    </row>
    <row r="9" spans="1:14" ht="21.75" customHeight="1">
      <c r="A9" s="200" t="s">
        <v>121</v>
      </c>
      <c r="B9" s="201">
        <v>0</v>
      </c>
      <c r="C9" s="201">
        <v>0</v>
      </c>
      <c r="D9" s="201">
        <v>0</v>
      </c>
      <c r="E9" s="201">
        <v>2</v>
      </c>
      <c r="F9" s="201">
        <v>0</v>
      </c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201">
        <v>0</v>
      </c>
      <c r="M9" s="201">
        <v>0</v>
      </c>
      <c r="N9" s="201">
        <v>0</v>
      </c>
    </row>
    <row r="10" spans="1:14" ht="21.75" customHeight="1">
      <c r="A10" s="200" t="s">
        <v>122</v>
      </c>
      <c r="B10" s="201">
        <v>0</v>
      </c>
      <c r="C10" s="205">
        <v>1</v>
      </c>
      <c r="D10" s="205">
        <v>0</v>
      </c>
      <c r="E10" s="205">
        <v>0</v>
      </c>
      <c r="F10" s="205">
        <v>0</v>
      </c>
      <c r="G10" s="205">
        <v>0</v>
      </c>
      <c r="H10" s="205">
        <v>0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05">
        <v>0</v>
      </c>
    </row>
    <row r="11" spans="1:14" ht="21.75" customHeight="1">
      <c r="A11" s="200" t="s">
        <v>125</v>
      </c>
      <c r="B11" s="205">
        <v>0</v>
      </c>
      <c r="C11" s="205">
        <v>0</v>
      </c>
      <c r="D11" s="205">
        <v>0</v>
      </c>
      <c r="E11" s="205">
        <v>5</v>
      </c>
      <c r="F11" s="205">
        <v>0</v>
      </c>
      <c r="G11" s="205">
        <v>0</v>
      </c>
      <c r="H11" s="205">
        <v>0</v>
      </c>
      <c r="I11" s="205">
        <v>0</v>
      </c>
      <c r="J11" s="205">
        <v>0</v>
      </c>
      <c r="K11" s="205">
        <v>0</v>
      </c>
      <c r="L11" s="205">
        <v>0</v>
      </c>
      <c r="M11" s="205">
        <v>0</v>
      </c>
      <c r="N11" s="205">
        <v>0</v>
      </c>
    </row>
    <row r="12" spans="1:14" s="204" customFormat="1" ht="21.75" customHeight="1">
      <c r="A12" s="202" t="s">
        <v>20</v>
      </c>
      <c r="B12" s="203">
        <f aca="true" t="shared" si="0" ref="B12:N12">SUM(B6:B11)</f>
        <v>2</v>
      </c>
      <c r="C12" s="203">
        <f t="shared" si="0"/>
        <v>2</v>
      </c>
      <c r="D12" s="203">
        <f t="shared" si="0"/>
        <v>0</v>
      </c>
      <c r="E12" s="203">
        <f t="shared" si="0"/>
        <v>30</v>
      </c>
      <c r="F12" s="203">
        <f t="shared" si="0"/>
        <v>1</v>
      </c>
      <c r="G12" s="203">
        <f t="shared" si="0"/>
        <v>0</v>
      </c>
      <c r="H12" s="203">
        <f t="shared" si="0"/>
        <v>5</v>
      </c>
      <c r="I12" s="203">
        <f t="shared" si="0"/>
        <v>0</v>
      </c>
      <c r="J12" s="203">
        <f t="shared" si="0"/>
        <v>0</v>
      </c>
      <c r="K12" s="203">
        <f t="shared" si="0"/>
        <v>0</v>
      </c>
      <c r="L12" s="203">
        <f t="shared" si="0"/>
        <v>0</v>
      </c>
      <c r="M12" s="203">
        <f t="shared" si="0"/>
        <v>0</v>
      </c>
      <c r="N12" s="203">
        <f t="shared" si="0"/>
        <v>0</v>
      </c>
    </row>
  </sheetData>
  <sheetProtection/>
  <mergeCells count="3">
    <mergeCell ref="A1:N1"/>
    <mergeCell ref="A2:N2"/>
    <mergeCell ref="A3:N3"/>
  </mergeCells>
  <printOptions/>
  <pageMargins left="0.63" right="0.3937007874015748" top="0.5905511811023623" bottom="0.3937007874015748" header="0.5905511811023623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39"/>
  <sheetViews>
    <sheetView showZeros="0" tabSelected="1" zoomScale="98" zoomScaleNormal="98" zoomScalePageLayoutView="0" workbookViewId="0" topLeftCell="A12">
      <selection activeCell="J22" sqref="J22"/>
    </sheetView>
  </sheetViews>
  <sheetFormatPr defaultColWidth="9.140625" defaultRowHeight="19.5" customHeight="1"/>
  <cols>
    <col min="1" max="1" width="16.00390625" style="1" customWidth="1"/>
    <col min="2" max="2" width="13.421875" style="1" customWidth="1"/>
    <col min="3" max="4" width="13.421875" style="109" customWidth="1"/>
    <col min="5" max="10" width="13.421875" style="110" customWidth="1"/>
    <col min="11" max="16384" width="9.140625" style="1" customWidth="1"/>
  </cols>
  <sheetData>
    <row r="1" spans="1:10" ht="24.75" customHeight="1">
      <c r="A1" s="233" t="s">
        <v>155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9.5" customHeight="1">
      <c r="A2" s="240" t="s">
        <v>109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s="49" customFormat="1" ht="19.5" customHeight="1">
      <c r="A3" s="234" t="s">
        <v>108</v>
      </c>
      <c r="B3" s="36" t="s">
        <v>8</v>
      </c>
      <c r="C3" s="44" t="s">
        <v>0</v>
      </c>
      <c r="D3" s="44" t="s">
        <v>1</v>
      </c>
      <c r="E3" s="237" t="s">
        <v>9</v>
      </c>
      <c r="F3" s="238"/>
      <c r="G3" s="239"/>
      <c r="H3" s="237" t="s">
        <v>10</v>
      </c>
      <c r="I3" s="238"/>
      <c r="J3" s="239"/>
    </row>
    <row r="4" spans="1:10" s="49" customFormat="1" ht="19.5" customHeight="1">
      <c r="A4" s="235"/>
      <c r="B4" s="37" t="s">
        <v>12</v>
      </c>
      <c r="C4" s="45" t="s">
        <v>13</v>
      </c>
      <c r="D4" s="45" t="s">
        <v>2</v>
      </c>
      <c r="E4" s="241" t="s">
        <v>3</v>
      </c>
      <c r="F4" s="242"/>
      <c r="G4" s="36" t="s">
        <v>4</v>
      </c>
      <c r="H4" s="241" t="s">
        <v>3</v>
      </c>
      <c r="I4" s="242"/>
      <c r="J4" s="36" t="s">
        <v>4</v>
      </c>
    </row>
    <row r="5" spans="1:10" s="49" customFormat="1" ht="19.5" customHeight="1">
      <c r="A5" s="236"/>
      <c r="B5" s="39" t="s">
        <v>5</v>
      </c>
      <c r="C5" s="46" t="s">
        <v>6</v>
      </c>
      <c r="D5" s="46" t="s">
        <v>6</v>
      </c>
      <c r="E5" s="39" t="s">
        <v>143</v>
      </c>
      <c r="F5" s="39" t="s">
        <v>144</v>
      </c>
      <c r="G5" s="39" t="s">
        <v>7</v>
      </c>
      <c r="H5" s="39" t="s">
        <v>143</v>
      </c>
      <c r="I5" s="39" t="s">
        <v>144</v>
      </c>
      <c r="J5" s="39" t="s">
        <v>7</v>
      </c>
    </row>
    <row r="6" spans="1:10" s="33" customFormat="1" ht="23.25" customHeight="1">
      <c r="A6" s="42" t="s">
        <v>111</v>
      </c>
      <c r="B6" s="217">
        <v>2376</v>
      </c>
      <c r="C6" s="227">
        <v>246</v>
      </c>
      <c r="D6" s="227">
        <v>2187</v>
      </c>
      <c r="E6" s="217">
        <v>1266</v>
      </c>
      <c r="F6" s="221">
        <v>712</v>
      </c>
      <c r="G6" s="217">
        <v>1708</v>
      </c>
      <c r="H6" s="222">
        <v>645</v>
      </c>
      <c r="I6" s="222">
        <v>684</v>
      </c>
      <c r="J6" s="220">
        <v>1159</v>
      </c>
    </row>
    <row r="7" spans="1:10" s="33" customFormat="1" ht="23.25" customHeight="1">
      <c r="A7" s="43" t="s">
        <v>112</v>
      </c>
      <c r="B7" s="218">
        <v>3785</v>
      </c>
      <c r="C7" s="228">
        <v>484.5</v>
      </c>
      <c r="D7" s="228">
        <v>73.5</v>
      </c>
      <c r="E7" s="223">
        <v>564</v>
      </c>
      <c r="F7" s="223">
        <v>310</v>
      </c>
      <c r="G7" s="223">
        <v>678</v>
      </c>
      <c r="H7" s="224">
        <v>257</v>
      </c>
      <c r="I7" s="224">
        <v>101</v>
      </c>
      <c r="J7" s="224">
        <v>590</v>
      </c>
    </row>
    <row r="8" spans="1:10" s="33" customFormat="1" ht="23.25" customHeight="1">
      <c r="A8" s="43" t="s">
        <v>113</v>
      </c>
      <c r="B8" s="218">
        <v>5438</v>
      </c>
      <c r="C8" s="228">
        <v>38.5</v>
      </c>
      <c r="D8" s="228">
        <v>790</v>
      </c>
      <c r="E8" s="218">
        <v>1660</v>
      </c>
      <c r="F8" s="218">
        <v>1061</v>
      </c>
      <c r="G8" s="223">
        <v>819</v>
      </c>
      <c r="H8" s="219">
        <v>2011</v>
      </c>
      <c r="I8" s="219">
        <v>2186</v>
      </c>
      <c r="J8" s="224">
        <v>271</v>
      </c>
    </row>
    <row r="9" spans="1:10" s="33" customFormat="1" ht="23.25" customHeight="1">
      <c r="A9" s="43" t="s">
        <v>114</v>
      </c>
      <c r="B9" s="218">
        <v>3701</v>
      </c>
      <c r="C9" s="228">
        <v>110</v>
      </c>
      <c r="D9" s="228">
        <v>0</v>
      </c>
      <c r="E9" s="218">
        <v>1406</v>
      </c>
      <c r="F9" s="218">
        <v>1388</v>
      </c>
      <c r="G9" s="223">
        <v>577</v>
      </c>
      <c r="H9" s="219">
        <v>1080</v>
      </c>
      <c r="I9" s="224">
        <v>818</v>
      </c>
      <c r="J9" s="224">
        <v>758</v>
      </c>
    </row>
    <row r="10" spans="1:10" s="33" customFormat="1" ht="23.25" customHeight="1">
      <c r="A10" s="43" t="s">
        <v>115</v>
      </c>
      <c r="B10" s="218">
        <v>3958</v>
      </c>
      <c r="C10" s="228">
        <v>451</v>
      </c>
      <c r="D10" s="228">
        <v>5415</v>
      </c>
      <c r="E10" s="223">
        <v>603</v>
      </c>
      <c r="F10" s="223">
        <v>518</v>
      </c>
      <c r="G10" s="223">
        <v>300</v>
      </c>
      <c r="H10" s="224">
        <v>541</v>
      </c>
      <c r="I10" s="224">
        <v>578</v>
      </c>
      <c r="J10" s="224">
        <v>261</v>
      </c>
    </row>
    <row r="11" spans="1:10" s="33" customFormat="1" ht="23.25" customHeight="1">
      <c r="A11" s="43" t="s">
        <v>116</v>
      </c>
      <c r="B11" s="218">
        <v>2941</v>
      </c>
      <c r="C11" s="228">
        <v>48.75</v>
      </c>
      <c r="D11" s="228">
        <v>650</v>
      </c>
      <c r="E11" s="223">
        <v>995</v>
      </c>
      <c r="F11" s="223">
        <v>739</v>
      </c>
      <c r="G11" s="223">
        <v>419</v>
      </c>
      <c r="H11" s="224">
        <v>676</v>
      </c>
      <c r="I11" s="224">
        <v>703</v>
      </c>
      <c r="J11" s="224">
        <v>292</v>
      </c>
    </row>
    <row r="12" spans="1:10" s="33" customFormat="1" ht="23.25" customHeight="1">
      <c r="A12" s="43" t="s">
        <v>117</v>
      </c>
      <c r="B12" s="218">
        <v>3029</v>
      </c>
      <c r="C12" s="229">
        <v>0</v>
      </c>
      <c r="D12" s="229">
        <v>0</v>
      </c>
      <c r="E12" s="223">
        <v>348</v>
      </c>
      <c r="F12" s="223">
        <v>145</v>
      </c>
      <c r="G12" s="225">
        <v>490</v>
      </c>
      <c r="H12" s="223">
        <v>96</v>
      </c>
      <c r="I12" s="223">
        <v>106</v>
      </c>
      <c r="J12" s="225">
        <v>396</v>
      </c>
    </row>
    <row r="13" spans="1:10" s="33" customFormat="1" ht="23.25" customHeight="1">
      <c r="A13" s="43" t="s">
        <v>118</v>
      </c>
      <c r="B13" s="218">
        <v>2383</v>
      </c>
      <c r="C13" s="228">
        <v>474.25</v>
      </c>
      <c r="D13" s="228">
        <v>0</v>
      </c>
      <c r="E13" s="223">
        <v>652</v>
      </c>
      <c r="F13" s="223">
        <v>242</v>
      </c>
      <c r="G13" s="223">
        <v>182</v>
      </c>
      <c r="H13" s="224">
        <v>226</v>
      </c>
      <c r="I13" s="224">
        <v>208</v>
      </c>
      <c r="J13" s="223">
        <v>133</v>
      </c>
    </row>
    <row r="14" spans="1:10" s="33" customFormat="1" ht="23.25" customHeight="1">
      <c r="A14" s="43" t="s">
        <v>119</v>
      </c>
      <c r="B14" s="218">
        <v>3141</v>
      </c>
      <c r="C14" s="228">
        <v>326.25</v>
      </c>
      <c r="D14" s="228">
        <v>8</v>
      </c>
      <c r="E14" s="223">
        <v>685</v>
      </c>
      <c r="F14" s="223">
        <v>299</v>
      </c>
      <c r="G14" s="219">
        <v>1391</v>
      </c>
      <c r="H14" s="224">
        <v>176</v>
      </c>
      <c r="I14" s="224">
        <v>18</v>
      </c>
      <c r="J14" s="226">
        <v>905</v>
      </c>
    </row>
    <row r="15" spans="1:10" s="33" customFormat="1" ht="23.25" customHeight="1">
      <c r="A15" s="43" t="s">
        <v>120</v>
      </c>
      <c r="B15" s="218">
        <v>1583</v>
      </c>
      <c r="C15" s="228">
        <v>69</v>
      </c>
      <c r="D15" s="230">
        <v>0</v>
      </c>
      <c r="E15" s="224">
        <v>75</v>
      </c>
      <c r="F15" s="224">
        <v>19</v>
      </c>
      <c r="G15" s="219">
        <v>1091</v>
      </c>
      <c r="H15" s="224">
        <v>18</v>
      </c>
      <c r="I15" s="224">
        <v>5</v>
      </c>
      <c r="J15" s="219">
        <v>1014</v>
      </c>
    </row>
    <row r="16" spans="1:10" s="33" customFormat="1" ht="23.25" customHeight="1">
      <c r="A16" s="43" t="s">
        <v>121</v>
      </c>
      <c r="B16" s="219">
        <v>3894</v>
      </c>
      <c r="C16" s="228">
        <v>530.25</v>
      </c>
      <c r="D16" s="228">
        <v>442</v>
      </c>
      <c r="E16" s="218">
        <v>2166</v>
      </c>
      <c r="F16" s="223">
        <v>351</v>
      </c>
      <c r="G16" s="218">
        <v>1452</v>
      </c>
      <c r="H16" s="219">
        <v>1169</v>
      </c>
      <c r="I16" s="224">
        <v>267</v>
      </c>
      <c r="J16" s="219">
        <v>1164</v>
      </c>
    </row>
    <row r="17" spans="1:10" s="33" customFormat="1" ht="23.25" customHeight="1">
      <c r="A17" s="43" t="s">
        <v>122</v>
      </c>
      <c r="B17" s="223">
        <v>561</v>
      </c>
      <c r="C17" s="228">
        <v>50.5</v>
      </c>
      <c r="D17" s="228">
        <v>0</v>
      </c>
      <c r="E17" s="223">
        <v>239</v>
      </c>
      <c r="F17" s="223">
        <v>164</v>
      </c>
      <c r="G17" s="223">
        <v>250</v>
      </c>
      <c r="H17" s="224">
        <v>79</v>
      </c>
      <c r="I17" s="224">
        <v>48</v>
      </c>
      <c r="J17" s="224">
        <v>242</v>
      </c>
    </row>
    <row r="18" spans="1:10" s="33" customFormat="1" ht="23.25" customHeight="1">
      <c r="A18" s="43" t="s">
        <v>123</v>
      </c>
      <c r="B18" s="218">
        <v>2344</v>
      </c>
      <c r="C18" s="228">
        <v>145.25</v>
      </c>
      <c r="D18" s="228">
        <v>3</v>
      </c>
      <c r="E18" s="223">
        <v>638</v>
      </c>
      <c r="F18" s="223">
        <v>460</v>
      </c>
      <c r="G18" s="218">
        <v>1037</v>
      </c>
      <c r="H18" s="224">
        <v>381</v>
      </c>
      <c r="I18" s="224">
        <v>339</v>
      </c>
      <c r="J18" s="224">
        <v>733</v>
      </c>
    </row>
    <row r="19" spans="1:10" s="33" customFormat="1" ht="23.25" customHeight="1">
      <c r="A19" s="43" t="s">
        <v>124</v>
      </c>
      <c r="B19" s="218">
        <v>1913</v>
      </c>
      <c r="C19" s="228">
        <v>94.25</v>
      </c>
      <c r="D19" s="228">
        <v>65</v>
      </c>
      <c r="E19" s="223">
        <v>594</v>
      </c>
      <c r="F19" s="223">
        <v>360</v>
      </c>
      <c r="G19" s="223">
        <v>545</v>
      </c>
      <c r="H19" s="224">
        <v>348</v>
      </c>
      <c r="I19" s="224">
        <v>230</v>
      </c>
      <c r="J19" s="224">
        <v>231</v>
      </c>
    </row>
    <row r="20" spans="1:10" s="33" customFormat="1" ht="23.25" customHeight="1">
      <c r="A20" s="47" t="s">
        <v>125</v>
      </c>
      <c r="B20" s="218">
        <v>3916</v>
      </c>
      <c r="C20" s="228">
        <v>1095.25</v>
      </c>
      <c r="D20" s="228">
        <v>383.75</v>
      </c>
      <c r="E20" s="218">
        <v>1008</v>
      </c>
      <c r="F20" s="223">
        <v>475</v>
      </c>
      <c r="G20" s="223">
        <v>951</v>
      </c>
      <c r="H20" s="224">
        <v>413</v>
      </c>
      <c r="I20" s="224">
        <v>426</v>
      </c>
      <c r="J20" s="224">
        <v>574</v>
      </c>
    </row>
    <row r="21" spans="1:10" s="33" customFormat="1" ht="23.25" customHeight="1">
      <c r="A21" s="43" t="s">
        <v>126</v>
      </c>
      <c r="B21" s="218">
        <v>1289</v>
      </c>
      <c r="C21" s="228">
        <v>53.25</v>
      </c>
      <c r="D21" s="228">
        <v>0</v>
      </c>
      <c r="E21" s="223">
        <v>186</v>
      </c>
      <c r="F21" s="223">
        <v>85</v>
      </c>
      <c r="G21" s="223">
        <v>280</v>
      </c>
      <c r="H21" s="224">
        <v>124</v>
      </c>
      <c r="I21" s="224">
        <v>67</v>
      </c>
      <c r="J21" s="224">
        <v>134</v>
      </c>
    </row>
    <row r="22" spans="1:11" s="49" customFormat="1" ht="23.25" customHeight="1">
      <c r="A22" s="50" t="s">
        <v>20</v>
      </c>
      <c r="B22" s="51">
        <f aca="true" t="shared" si="0" ref="B22:J22">SUM(B6:B21)</f>
        <v>46252</v>
      </c>
      <c r="C22" s="153">
        <f t="shared" si="0"/>
        <v>4217</v>
      </c>
      <c r="D22" s="153">
        <f t="shared" si="0"/>
        <v>10017.25</v>
      </c>
      <c r="E22" s="51">
        <f t="shared" si="0"/>
        <v>13085</v>
      </c>
      <c r="F22" s="51">
        <f t="shared" si="0"/>
        <v>7328</v>
      </c>
      <c r="G22" s="51">
        <f t="shared" si="0"/>
        <v>12170</v>
      </c>
      <c r="H22" s="51">
        <f t="shared" si="0"/>
        <v>8240</v>
      </c>
      <c r="I22" s="51">
        <f t="shared" si="0"/>
        <v>6784</v>
      </c>
      <c r="J22" s="51">
        <f t="shared" si="0"/>
        <v>8857</v>
      </c>
      <c r="K22" s="155"/>
    </row>
    <row r="23" spans="3:10" s="33" customFormat="1" ht="19.5" customHeight="1">
      <c r="C23" s="107"/>
      <c r="D23" s="107"/>
      <c r="E23" s="108"/>
      <c r="F23" s="108"/>
      <c r="G23" s="108"/>
      <c r="H23" s="108"/>
      <c r="I23" s="108"/>
      <c r="J23" s="108"/>
    </row>
    <row r="24" spans="3:10" s="33" customFormat="1" ht="19.5" customHeight="1">
      <c r="C24" s="107"/>
      <c r="D24" s="107"/>
      <c r="E24" s="108"/>
      <c r="F24" s="108"/>
      <c r="G24" s="108"/>
      <c r="H24" s="108"/>
      <c r="I24" s="108"/>
      <c r="J24" s="108"/>
    </row>
    <row r="25" spans="3:10" s="33" customFormat="1" ht="19.5" customHeight="1">
      <c r="C25" s="107"/>
      <c r="D25" s="107"/>
      <c r="E25" s="108"/>
      <c r="F25" s="108"/>
      <c r="G25" s="108"/>
      <c r="H25" s="108"/>
      <c r="I25" s="108"/>
      <c r="J25" s="108"/>
    </row>
    <row r="26" spans="2:10" s="33" customFormat="1" ht="19.5" customHeight="1">
      <c r="B26" s="208"/>
      <c r="C26" s="107"/>
      <c r="D26" s="107"/>
      <c r="E26" s="108"/>
      <c r="F26" s="108"/>
      <c r="G26" s="154"/>
      <c r="H26" s="108"/>
      <c r="I26" s="108"/>
      <c r="J26" s="108"/>
    </row>
    <row r="27" spans="3:10" s="33" customFormat="1" ht="19.5" customHeight="1">
      <c r="C27" s="107"/>
      <c r="D27" s="107"/>
      <c r="E27" s="108"/>
      <c r="F27" s="108"/>
      <c r="G27" s="108"/>
      <c r="H27" s="108"/>
      <c r="I27" s="108"/>
      <c r="J27" s="108"/>
    </row>
    <row r="28" spans="3:10" s="33" customFormat="1" ht="19.5" customHeight="1">
      <c r="C28" s="107"/>
      <c r="D28" s="107"/>
      <c r="E28" s="108"/>
      <c r="F28" s="108"/>
      <c r="G28" s="108"/>
      <c r="H28" s="108"/>
      <c r="I28" s="108"/>
      <c r="J28" s="108"/>
    </row>
    <row r="29" spans="3:10" s="33" customFormat="1" ht="19.5" customHeight="1">
      <c r="C29" s="107"/>
      <c r="D29" s="107"/>
      <c r="E29" s="108"/>
      <c r="F29" s="108"/>
      <c r="G29" s="108"/>
      <c r="H29" s="108"/>
      <c r="I29" s="108"/>
      <c r="J29" s="108"/>
    </row>
    <row r="30" spans="3:10" s="33" customFormat="1" ht="19.5" customHeight="1">
      <c r="C30" s="107"/>
      <c r="D30" s="107"/>
      <c r="E30" s="108"/>
      <c r="F30" s="108"/>
      <c r="G30" s="108"/>
      <c r="H30" s="108"/>
      <c r="I30" s="108"/>
      <c r="J30" s="108"/>
    </row>
    <row r="31" spans="3:10" s="33" customFormat="1" ht="19.5" customHeight="1">
      <c r="C31" s="107"/>
      <c r="D31" s="107"/>
      <c r="E31" s="108"/>
      <c r="F31" s="108"/>
      <c r="G31" s="108"/>
      <c r="H31" s="108"/>
      <c r="I31" s="108"/>
      <c r="J31" s="108"/>
    </row>
    <row r="32" spans="3:10" s="33" customFormat="1" ht="19.5" customHeight="1">
      <c r="C32" s="107"/>
      <c r="D32" s="107"/>
      <c r="E32" s="108"/>
      <c r="F32" s="108"/>
      <c r="G32" s="108"/>
      <c r="H32" s="108"/>
      <c r="I32" s="108"/>
      <c r="J32" s="108"/>
    </row>
    <row r="33" spans="3:10" s="33" customFormat="1" ht="19.5" customHeight="1">
      <c r="C33" s="107"/>
      <c r="D33" s="107"/>
      <c r="E33" s="108"/>
      <c r="F33" s="108"/>
      <c r="G33" s="108"/>
      <c r="H33" s="108"/>
      <c r="I33" s="108"/>
      <c r="J33" s="108"/>
    </row>
    <row r="34" spans="3:10" s="33" customFormat="1" ht="19.5" customHeight="1">
      <c r="C34" s="107"/>
      <c r="D34" s="107"/>
      <c r="E34" s="108"/>
      <c r="F34" s="108"/>
      <c r="G34" s="108"/>
      <c r="H34" s="108"/>
      <c r="I34" s="108"/>
      <c r="J34" s="108"/>
    </row>
    <row r="35" spans="3:10" s="33" customFormat="1" ht="19.5" customHeight="1">
      <c r="C35" s="107"/>
      <c r="D35" s="107"/>
      <c r="E35" s="108"/>
      <c r="F35" s="108"/>
      <c r="G35" s="108"/>
      <c r="H35" s="108"/>
      <c r="I35" s="108"/>
      <c r="J35" s="108"/>
    </row>
    <row r="36" spans="3:10" s="33" customFormat="1" ht="19.5" customHeight="1">
      <c r="C36" s="107"/>
      <c r="D36" s="107"/>
      <c r="E36" s="108"/>
      <c r="F36" s="108"/>
      <c r="G36" s="108"/>
      <c r="H36" s="108"/>
      <c r="I36" s="108"/>
      <c r="J36" s="108"/>
    </row>
    <row r="37" spans="3:10" s="33" customFormat="1" ht="19.5" customHeight="1">
      <c r="C37" s="107"/>
      <c r="D37" s="107"/>
      <c r="E37" s="108"/>
      <c r="F37" s="108"/>
      <c r="G37" s="108"/>
      <c r="H37" s="108"/>
      <c r="I37" s="108"/>
      <c r="J37" s="108"/>
    </row>
    <row r="38" spans="3:10" s="33" customFormat="1" ht="19.5" customHeight="1">
      <c r="C38" s="107"/>
      <c r="D38" s="107"/>
      <c r="E38" s="108"/>
      <c r="F38" s="108"/>
      <c r="G38" s="108"/>
      <c r="H38" s="108"/>
      <c r="I38" s="108"/>
      <c r="J38" s="108"/>
    </row>
    <row r="39" spans="3:10" s="33" customFormat="1" ht="19.5" customHeight="1">
      <c r="C39" s="107"/>
      <c r="D39" s="107"/>
      <c r="E39" s="108"/>
      <c r="F39" s="108"/>
      <c r="G39" s="108"/>
      <c r="H39" s="108"/>
      <c r="I39" s="108"/>
      <c r="J39" s="108"/>
    </row>
  </sheetData>
  <sheetProtection/>
  <mergeCells count="7">
    <mergeCell ref="A1:J1"/>
    <mergeCell ref="A3:A5"/>
    <mergeCell ref="E3:G3"/>
    <mergeCell ref="H3:J3"/>
    <mergeCell ref="A2:J2"/>
    <mergeCell ref="E4:F4"/>
    <mergeCell ref="H4:I4"/>
  </mergeCells>
  <printOptions/>
  <pageMargins left="0.6" right="0.24" top="0.92" bottom="0.27" header="0.47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J29"/>
  <sheetViews>
    <sheetView showZeros="0" zoomScale="98" zoomScaleNormal="98" zoomScalePageLayoutView="0" workbookViewId="0" topLeftCell="A1">
      <selection activeCell="A2" sqref="A2:J2"/>
    </sheetView>
  </sheetViews>
  <sheetFormatPr defaultColWidth="9.140625" defaultRowHeight="22.5" customHeight="1"/>
  <cols>
    <col min="1" max="1" width="21.7109375" style="13" customWidth="1"/>
    <col min="2" max="10" width="11.8515625" style="10" customWidth="1"/>
    <col min="11" max="16384" width="9.140625" style="13" customWidth="1"/>
  </cols>
  <sheetData>
    <row r="1" spans="1:10" s="11" customFormat="1" ht="22.5" customHeight="1">
      <c r="A1" s="243" t="s">
        <v>156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s="11" customFormat="1" ht="22.5" customHeight="1">
      <c r="A2" s="250" t="s">
        <v>109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0" s="12" customFormat="1" ht="22.5" customHeight="1">
      <c r="A3" s="244" t="s">
        <v>108</v>
      </c>
      <c r="B3" s="247" t="s">
        <v>26</v>
      </c>
      <c r="C3" s="248"/>
      <c r="D3" s="248"/>
      <c r="E3" s="248"/>
      <c r="F3" s="248"/>
      <c r="G3" s="248"/>
      <c r="H3" s="248"/>
      <c r="I3" s="248"/>
      <c r="J3" s="249"/>
    </row>
    <row r="4" spans="1:10" s="12" customFormat="1" ht="22.5" customHeight="1">
      <c r="A4" s="245"/>
      <c r="B4" s="2" t="s">
        <v>18</v>
      </c>
      <c r="C4" s="247" t="s">
        <v>19</v>
      </c>
      <c r="D4" s="248"/>
      <c r="E4" s="248"/>
      <c r="F4" s="248"/>
      <c r="G4" s="249"/>
      <c r="H4" s="2" t="s">
        <v>27</v>
      </c>
      <c r="I4" s="2" t="s">
        <v>28</v>
      </c>
      <c r="J4" s="2" t="s">
        <v>8</v>
      </c>
    </row>
    <row r="5" spans="1:10" s="12" customFormat="1" ht="22.5" customHeight="1">
      <c r="A5" s="245"/>
      <c r="B5" s="14" t="s">
        <v>7</v>
      </c>
      <c r="C5" s="2" t="s">
        <v>21</v>
      </c>
      <c r="D5" s="2" t="s">
        <v>29</v>
      </c>
      <c r="E5" s="2" t="s">
        <v>30</v>
      </c>
      <c r="F5" s="2" t="s">
        <v>31</v>
      </c>
      <c r="G5" s="2" t="s">
        <v>32</v>
      </c>
      <c r="H5" s="3" t="s">
        <v>33</v>
      </c>
      <c r="I5" s="3" t="s">
        <v>34</v>
      </c>
      <c r="J5" s="3" t="s">
        <v>5</v>
      </c>
    </row>
    <row r="6" spans="1:10" s="12" customFormat="1" ht="22.5" customHeight="1">
      <c r="A6" s="246"/>
      <c r="B6" s="3"/>
      <c r="C6" s="3" t="s">
        <v>35</v>
      </c>
      <c r="D6" s="3" t="s">
        <v>22</v>
      </c>
      <c r="E6" s="3" t="s">
        <v>36</v>
      </c>
      <c r="F6" s="3"/>
      <c r="G6" s="3" t="s">
        <v>37</v>
      </c>
      <c r="H6" s="3" t="s">
        <v>38</v>
      </c>
      <c r="I6" s="3" t="s">
        <v>7</v>
      </c>
      <c r="J6" s="3"/>
    </row>
    <row r="7" spans="1:10" ht="22.5" customHeight="1">
      <c r="A7" s="111" t="s">
        <v>111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22.5" customHeight="1">
      <c r="A8" s="113" t="s">
        <v>112</v>
      </c>
      <c r="B8" s="114"/>
      <c r="C8" s="114"/>
      <c r="D8" s="114"/>
      <c r="E8" s="114"/>
      <c r="F8" s="114"/>
      <c r="G8" s="114"/>
      <c r="H8" s="114"/>
      <c r="I8" s="114"/>
      <c r="J8" s="114"/>
    </row>
    <row r="9" spans="1:10" ht="22.5" customHeight="1">
      <c r="A9" s="113" t="s">
        <v>113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22.5" customHeight="1">
      <c r="A10" s="113" t="s">
        <v>114</v>
      </c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10" ht="22.5" customHeight="1">
      <c r="A11" s="113" t="s">
        <v>115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 ht="22.5" customHeight="1">
      <c r="A12" s="113" t="s">
        <v>116</v>
      </c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ht="22.5" customHeight="1">
      <c r="A13" s="113" t="s">
        <v>117</v>
      </c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22.5" customHeight="1">
      <c r="A14" s="113" t="s">
        <v>118</v>
      </c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ht="22.5" customHeight="1">
      <c r="A15" s="113" t="s">
        <v>119</v>
      </c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ht="22.5" customHeight="1">
      <c r="A16" s="113" t="s">
        <v>120</v>
      </c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22.5" customHeight="1">
      <c r="A17" s="113" t="s">
        <v>121</v>
      </c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10" ht="22.5" customHeight="1">
      <c r="A18" s="113" t="s">
        <v>122</v>
      </c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22.5" customHeight="1">
      <c r="A19" s="113" t="s">
        <v>123</v>
      </c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22.5" customHeight="1">
      <c r="A20" s="113" t="s">
        <v>124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14">
        <f>SUM(B20:F20)</f>
        <v>0</v>
      </c>
      <c r="H20" s="114">
        <v>0</v>
      </c>
      <c r="I20" s="114">
        <f>G20+B20</f>
        <v>0</v>
      </c>
      <c r="J20" s="114">
        <v>0</v>
      </c>
    </row>
    <row r="21" spans="1:10" ht="22.5" customHeight="1">
      <c r="A21" s="115" t="s">
        <v>125</v>
      </c>
      <c r="B21" s="114"/>
      <c r="C21" s="114">
        <v>0</v>
      </c>
      <c r="D21" s="114">
        <v>0</v>
      </c>
      <c r="E21" s="114">
        <v>0</v>
      </c>
      <c r="F21" s="114">
        <v>0</v>
      </c>
      <c r="G21" s="114"/>
      <c r="H21" s="114">
        <v>0</v>
      </c>
      <c r="I21" s="114">
        <f>G21+B21</f>
        <v>0</v>
      </c>
      <c r="J21" s="114"/>
    </row>
    <row r="22" spans="1:10" ht="22.5" customHeight="1">
      <c r="A22" s="113" t="s">
        <v>126</v>
      </c>
      <c r="B22" s="114">
        <v>0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</row>
    <row r="23" spans="1:10" ht="22.5" customHeight="1">
      <c r="A23" s="48"/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 ht="22.5" customHeight="1">
      <c r="A24" s="50" t="s">
        <v>20</v>
      </c>
      <c r="B24" s="117">
        <v>0</v>
      </c>
      <c r="C24" s="117">
        <f aca="true" t="shared" si="0" ref="C24:J24">SUM(C7:C23)</f>
        <v>0</v>
      </c>
      <c r="D24" s="117">
        <f>SUM(D7:D23)</f>
        <v>0</v>
      </c>
      <c r="E24" s="117">
        <f t="shared" si="0"/>
        <v>0</v>
      </c>
      <c r="F24" s="117">
        <f t="shared" si="0"/>
        <v>0</v>
      </c>
      <c r="G24" s="117">
        <f t="shared" si="0"/>
        <v>0</v>
      </c>
      <c r="H24" s="117">
        <f t="shared" si="0"/>
        <v>0</v>
      </c>
      <c r="I24" s="117">
        <f t="shared" si="0"/>
        <v>0</v>
      </c>
      <c r="J24" s="117">
        <f t="shared" si="0"/>
        <v>0</v>
      </c>
    </row>
    <row r="25" ht="22.5" customHeight="1">
      <c r="A25" s="9"/>
    </row>
    <row r="28" spans="1:6" ht="22.5" customHeight="1">
      <c r="A28" s="15"/>
      <c r="B28" s="16"/>
      <c r="C28" s="16"/>
      <c r="D28" s="16"/>
      <c r="E28" s="16"/>
      <c r="F28" s="17"/>
    </row>
    <row r="29" spans="1:5" ht="22.5" customHeight="1">
      <c r="A29" s="15"/>
      <c r="B29" s="16"/>
      <c r="C29" s="16"/>
      <c r="D29" s="16"/>
      <c r="E29" s="16"/>
    </row>
  </sheetData>
  <sheetProtection/>
  <mergeCells count="5">
    <mergeCell ref="A1:J1"/>
    <mergeCell ref="A3:A6"/>
    <mergeCell ref="B3:J3"/>
    <mergeCell ref="C4:G4"/>
    <mergeCell ref="A2:J2"/>
  </mergeCells>
  <printOptions/>
  <pageMargins left="0.6" right="0.75" top="0.56" bottom="0.25" header="0.43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24"/>
  <sheetViews>
    <sheetView showZeros="0" zoomScalePageLayoutView="0" workbookViewId="0" topLeftCell="A1">
      <pane xSplit="1" ySplit="7" topLeftCell="N11" activePane="bottomRight" state="frozen"/>
      <selection pane="topLeft" activeCell="E8" sqref="E8"/>
      <selection pane="topRight" activeCell="E8" sqref="E8"/>
      <selection pane="bottomLeft" activeCell="E8" sqref="E8"/>
      <selection pane="bottomRight" activeCell="P1" sqref="P1:P16384"/>
    </sheetView>
  </sheetViews>
  <sheetFormatPr defaultColWidth="9.140625" defaultRowHeight="19.5" customHeight="1"/>
  <cols>
    <col min="1" max="1" width="13.8515625" style="13" customWidth="1"/>
    <col min="2" max="2" width="8.8515625" style="56" customWidth="1"/>
    <col min="3" max="4" width="10.8515625" style="56" customWidth="1"/>
    <col min="5" max="5" width="8.8515625" style="56" customWidth="1"/>
    <col min="6" max="6" width="10.00390625" style="56" customWidth="1"/>
    <col min="7" max="7" width="8.00390625" style="56" customWidth="1"/>
    <col min="8" max="9" width="10.00390625" style="56" customWidth="1"/>
    <col min="10" max="10" width="9.57421875" style="56" customWidth="1"/>
    <col min="11" max="11" width="9.7109375" style="56" customWidth="1"/>
    <col min="12" max="12" width="6.57421875" style="56" customWidth="1"/>
    <col min="13" max="13" width="8.28125" style="56" customWidth="1"/>
    <col min="14" max="14" width="9.00390625" style="56" customWidth="1"/>
    <col min="15" max="15" width="10.8515625" style="56" customWidth="1"/>
    <col min="16" max="16384" width="9.140625" style="13" customWidth="1"/>
  </cols>
  <sheetData>
    <row r="1" spans="1:15" s="11" customFormat="1" ht="25.5" customHeight="1">
      <c r="A1" s="251" t="s">
        <v>157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5" s="11" customFormat="1" ht="19.5" customHeight="1">
      <c r="A2" s="251" t="s">
        <v>110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spans="1:15" s="32" customFormat="1" ht="19.5" customHeight="1">
      <c r="A3" s="87"/>
      <c r="B3" s="241" t="s">
        <v>14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42"/>
    </row>
    <row r="4" spans="1:15" s="32" customFormat="1" ht="19.5" customHeight="1">
      <c r="A4" s="88"/>
      <c r="B4" s="254" t="s">
        <v>15</v>
      </c>
      <c r="C4" s="254"/>
      <c r="D4" s="254"/>
      <c r="E4" s="254"/>
      <c r="F4" s="242"/>
      <c r="G4" s="237" t="s">
        <v>16</v>
      </c>
      <c r="H4" s="254"/>
      <c r="I4" s="254"/>
      <c r="J4" s="238"/>
      <c r="K4" s="239"/>
      <c r="L4" s="252" t="s">
        <v>145</v>
      </c>
      <c r="M4" s="253"/>
      <c r="N4" s="237" t="s">
        <v>17</v>
      </c>
      <c r="O4" s="239"/>
    </row>
    <row r="5" spans="1:15" s="32" customFormat="1" ht="19.5" customHeight="1">
      <c r="A5" s="88" t="s">
        <v>108</v>
      </c>
      <c r="B5" s="36" t="s">
        <v>18</v>
      </c>
      <c r="C5" s="241" t="s">
        <v>19</v>
      </c>
      <c r="D5" s="254"/>
      <c r="E5" s="36" t="s">
        <v>20</v>
      </c>
      <c r="F5" s="34" t="s">
        <v>8</v>
      </c>
      <c r="G5" s="36" t="s">
        <v>18</v>
      </c>
      <c r="H5" s="254" t="s">
        <v>19</v>
      </c>
      <c r="I5" s="254"/>
      <c r="J5" s="34" t="s">
        <v>20</v>
      </c>
      <c r="K5" s="34" t="s">
        <v>8</v>
      </c>
      <c r="L5" s="118" t="s">
        <v>48</v>
      </c>
      <c r="M5" s="118" t="s">
        <v>8</v>
      </c>
      <c r="N5" s="34" t="s">
        <v>20</v>
      </c>
      <c r="O5" s="36" t="s">
        <v>8</v>
      </c>
    </row>
    <row r="6" spans="1:15" s="32" customFormat="1" ht="19.5" customHeight="1">
      <c r="A6" s="88"/>
      <c r="B6" s="88" t="s">
        <v>7</v>
      </c>
      <c r="C6" s="36" t="s">
        <v>21</v>
      </c>
      <c r="D6" s="36" t="s">
        <v>22</v>
      </c>
      <c r="E6" s="37" t="s">
        <v>23</v>
      </c>
      <c r="F6" s="38" t="s">
        <v>5</v>
      </c>
      <c r="G6" s="88" t="s">
        <v>7</v>
      </c>
      <c r="H6" s="35" t="s">
        <v>21</v>
      </c>
      <c r="I6" s="34" t="s">
        <v>22</v>
      </c>
      <c r="J6" s="38" t="s">
        <v>23</v>
      </c>
      <c r="K6" s="37" t="s">
        <v>5</v>
      </c>
      <c r="L6" s="118" t="s">
        <v>7</v>
      </c>
      <c r="M6" s="118" t="s">
        <v>5</v>
      </c>
      <c r="N6" s="38" t="s">
        <v>7</v>
      </c>
      <c r="O6" s="37" t="s">
        <v>5</v>
      </c>
    </row>
    <row r="7" spans="1:15" s="32" customFormat="1" ht="19.5" customHeight="1">
      <c r="A7" s="89"/>
      <c r="B7" s="39"/>
      <c r="C7" s="39" t="s">
        <v>24</v>
      </c>
      <c r="D7" s="39" t="s">
        <v>25</v>
      </c>
      <c r="E7" s="39" t="s">
        <v>7</v>
      </c>
      <c r="F7" s="40"/>
      <c r="G7" s="39"/>
      <c r="H7" s="41" t="s">
        <v>24</v>
      </c>
      <c r="I7" s="40" t="s">
        <v>25</v>
      </c>
      <c r="J7" s="40" t="s">
        <v>7</v>
      </c>
      <c r="K7" s="40"/>
      <c r="L7" s="119"/>
      <c r="M7" s="119"/>
      <c r="N7" s="40"/>
      <c r="O7" s="39"/>
    </row>
    <row r="8" spans="1:15" s="32" customFormat="1" ht="23.25" customHeight="1">
      <c r="A8" s="90" t="s">
        <v>111</v>
      </c>
      <c r="B8" s="120">
        <v>1214</v>
      </c>
      <c r="C8" s="121">
        <v>1692</v>
      </c>
      <c r="D8" s="122">
        <v>573</v>
      </c>
      <c r="E8" s="120">
        <v>3479</v>
      </c>
      <c r="F8" s="122">
        <v>571</v>
      </c>
      <c r="G8" s="122">
        <v>199</v>
      </c>
      <c r="H8" s="123">
        <v>423</v>
      </c>
      <c r="I8" s="122">
        <v>252</v>
      </c>
      <c r="J8" s="122">
        <v>874</v>
      </c>
      <c r="K8" s="122">
        <v>245</v>
      </c>
      <c r="L8" s="122">
        <v>28</v>
      </c>
      <c r="M8" s="122">
        <v>15</v>
      </c>
      <c r="N8" s="120">
        <v>4381</v>
      </c>
      <c r="O8" s="209">
        <v>751</v>
      </c>
    </row>
    <row r="9" spans="1:15" s="32" customFormat="1" ht="23.25" customHeight="1">
      <c r="A9" s="86" t="s">
        <v>112</v>
      </c>
      <c r="B9" s="120">
        <v>3096</v>
      </c>
      <c r="C9" s="121">
        <v>2915</v>
      </c>
      <c r="D9" s="120">
        <v>2053</v>
      </c>
      <c r="E9" s="120">
        <v>8064</v>
      </c>
      <c r="F9" s="120">
        <v>1861</v>
      </c>
      <c r="G9" s="122">
        <v>181</v>
      </c>
      <c r="H9" s="123">
        <v>170</v>
      </c>
      <c r="I9" s="122">
        <v>42</v>
      </c>
      <c r="J9" s="122">
        <v>393</v>
      </c>
      <c r="K9" s="122">
        <v>161</v>
      </c>
      <c r="L9" s="122">
        <v>0</v>
      </c>
      <c r="M9" s="122">
        <v>0</v>
      </c>
      <c r="N9" s="120">
        <v>8457</v>
      </c>
      <c r="O9" s="120">
        <v>1862</v>
      </c>
    </row>
    <row r="10" spans="1:15" s="32" customFormat="1" ht="23.25" customHeight="1">
      <c r="A10" s="86" t="s">
        <v>113</v>
      </c>
      <c r="B10" s="120">
        <v>2280</v>
      </c>
      <c r="C10" s="121">
        <v>3436</v>
      </c>
      <c r="D10" s="122">
        <v>118</v>
      </c>
      <c r="E10" s="120">
        <v>5834</v>
      </c>
      <c r="F10" s="120">
        <v>1333</v>
      </c>
      <c r="G10" s="122">
        <v>218</v>
      </c>
      <c r="H10" s="123">
        <v>447</v>
      </c>
      <c r="I10" s="122">
        <v>49</v>
      </c>
      <c r="J10" s="122">
        <v>714</v>
      </c>
      <c r="K10" s="122">
        <v>238</v>
      </c>
      <c r="L10" s="122">
        <v>0</v>
      </c>
      <c r="M10" s="122">
        <v>0</v>
      </c>
      <c r="N10" s="120">
        <v>6548</v>
      </c>
      <c r="O10" s="120">
        <v>1466</v>
      </c>
    </row>
    <row r="11" spans="1:15" s="32" customFormat="1" ht="23.25" customHeight="1">
      <c r="A11" s="86" t="s">
        <v>114</v>
      </c>
      <c r="B11" s="120">
        <v>1130</v>
      </c>
      <c r="C11" s="121">
        <v>2421</v>
      </c>
      <c r="D11" s="122">
        <v>760</v>
      </c>
      <c r="E11" s="120">
        <v>4311</v>
      </c>
      <c r="F11" s="120">
        <v>1160</v>
      </c>
      <c r="G11" s="122">
        <v>3</v>
      </c>
      <c r="H11" s="123">
        <v>1</v>
      </c>
      <c r="I11" s="122">
        <v>2</v>
      </c>
      <c r="J11" s="122">
        <v>6</v>
      </c>
      <c r="K11" s="122">
        <v>2</v>
      </c>
      <c r="L11" s="122">
        <v>0</v>
      </c>
      <c r="M11" s="122">
        <v>0</v>
      </c>
      <c r="N11" s="120">
        <v>4317</v>
      </c>
      <c r="O11" s="120">
        <v>1160</v>
      </c>
    </row>
    <row r="12" spans="1:15" s="32" customFormat="1" ht="23.25" customHeight="1">
      <c r="A12" s="86" t="s">
        <v>115</v>
      </c>
      <c r="B12" s="120">
        <v>3825</v>
      </c>
      <c r="C12" s="121">
        <v>4429</v>
      </c>
      <c r="D12" s="120">
        <v>2967</v>
      </c>
      <c r="E12" s="120">
        <v>11221</v>
      </c>
      <c r="F12" s="120">
        <v>2250</v>
      </c>
      <c r="G12" s="122">
        <v>394</v>
      </c>
      <c r="H12" s="123">
        <v>310</v>
      </c>
      <c r="I12" s="122">
        <v>105</v>
      </c>
      <c r="J12" s="122">
        <v>809</v>
      </c>
      <c r="K12" s="122">
        <v>216</v>
      </c>
      <c r="L12" s="122">
        <v>119</v>
      </c>
      <c r="M12" s="122">
        <v>37</v>
      </c>
      <c r="N12" s="120">
        <v>12149</v>
      </c>
      <c r="O12" s="120">
        <v>2325</v>
      </c>
    </row>
    <row r="13" spans="1:15" s="32" customFormat="1" ht="23.25" customHeight="1">
      <c r="A13" s="86" t="s">
        <v>116</v>
      </c>
      <c r="B13" s="120">
        <v>1201</v>
      </c>
      <c r="C13" s="121">
        <v>1342</v>
      </c>
      <c r="D13" s="120">
        <v>1399</v>
      </c>
      <c r="E13" s="120">
        <v>3942</v>
      </c>
      <c r="F13" s="120">
        <v>1105</v>
      </c>
      <c r="G13" s="122">
        <v>180</v>
      </c>
      <c r="H13" s="123">
        <v>156</v>
      </c>
      <c r="I13" s="122">
        <v>130</v>
      </c>
      <c r="J13" s="122">
        <v>466</v>
      </c>
      <c r="K13" s="122">
        <v>163</v>
      </c>
      <c r="L13" s="122">
        <v>36</v>
      </c>
      <c r="M13" s="122">
        <v>20</v>
      </c>
      <c r="N13" s="120">
        <v>4444</v>
      </c>
      <c r="O13" s="120">
        <v>1159</v>
      </c>
    </row>
    <row r="14" spans="1:15" s="32" customFormat="1" ht="23.25" customHeight="1">
      <c r="A14" s="86" t="s">
        <v>117</v>
      </c>
      <c r="B14" s="120">
        <v>2064</v>
      </c>
      <c r="C14" s="121">
        <v>2328</v>
      </c>
      <c r="D14" s="120">
        <v>1470</v>
      </c>
      <c r="E14" s="120">
        <v>5862</v>
      </c>
      <c r="F14" s="120">
        <v>1075</v>
      </c>
      <c r="G14" s="122">
        <v>98</v>
      </c>
      <c r="H14" s="123">
        <v>143</v>
      </c>
      <c r="I14" s="122">
        <v>109</v>
      </c>
      <c r="J14" s="122">
        <v>350</v>
      </c>
      <c r="K14" s="122">
        <v>86</v>
      </c>
      <c r="L14" s="122">
        <v>28</v>
      </c>
      <c r="M14" s="122">
        <v>9</v>
      </c>
      <c r="N14" s="120">
        <v>6240</v>
      </c>
      <c r="O14" s="120">
        <v>1133</v>
      </c>
    </row>
    <row r="15" spans="1:15" s="32" customFormat="1" ht="23.25" customHeight="1">
      <c r="A15" s="86" t="s">
        <v>118</v>
      </c>
      <c r="B15" s="120">
        <v>1369</v>
      </c>
      <c r="C15" s="121">
        <v>1226</v>
      </c>
      <c r="D15" s="120">
        <v>1419</v>
      </c>
      <c r="E15" s="120">
        <v>4014</v>
      </c>
      <c r="F15" s="122">
        <v>757</v>
      </c>
      <c r="G15" s="122">
        <v>47</v>
      </c>
      <c r="H15" s="123">
        <v>46</v>
      </c>
      <c r="I15" s="122">
        <v>26</v>
      </c>
      <c r="J15" s="122">
        <v>119</v>
      </c>
      <c r="K15" s="122">
        <v>34</v>
      </c>
      <c r="L15" s="122">
        <v>0</v>
      </c>
      <c r="M15" s="122">
        <v>0</v>
      </c>
      <c r="N15" s="120">
        <v>4133</v>
      </c>
      <c r="O15" s="122">
        <v>771</v>
      </c>
    </row>
    <row r="16" spans="1:15" s="32" customFormat="1" ht="23.25" customHeight="1">
      <c r="A16" s="86" t="s">
        <v>119</v>
      </c>
      <c r="B16" s="120">
        <v>2464</v>
      </c>
      <c r="C16" s="121">
        <v>3435</v>
      </c>
      <c r="D16" s="120">
        <v>1681</v>
      </c>
      <c r="E16" s="120">
        <v>7580</v>
      </c>
      <c r="F16" s="120">
        <v>1736</v>
      </c>
      <c r="G16" s="122">
        <v>124</v>
      </c>
      <c r="H16" s="123">
        <v>234</v>
      </c>
      <c r="I16" s="122">
        <v>150</v>
      </c>
      <c r="J16" s="122">
        <v>508</v>
      </c>
      <c r="K16" s="122">
        <v>159</v>
      </c>
      <c r="L16" s="122">
        <v>3</v>
      </c>
      <c r="M16" s="122">
        <v>3</v>
      </c>
      <c r="N16" s="120">
        <v>8091</v>
      </c>
      <c r="O16" s="120">
        <v>1818</v>
      </c>
    </row>
    <row r="17" spans="1:15" s="32" customFormat="1" ht="23.25" customHeight="1">
      <c r="A17" s="86" t="s">
        <v>120</v>
      </c>
      <c r="B17" s="122">
        <v>913</v>
      </c>
      <c r="C17" s="123">
        <v>364</v>
      </c>
      <c r="D17" s="120">
        <v>1068</v>
      </c>
      <c r="E17" s="120">
        <v>2345</v>
      </c>
      <c r="F17" s="122">
        <v>480</v>
      </c>
      <c r="G17" s="122">
        <v>2</v>
      </c>
      <c r="H17" s="123">
        <v>0</v>
      </c>
      <c r="I17" s="122">
        <v>0</v>
      </c>
      <c r="J17" s="122">
        <v>2</v>
      </c>
      <c r="K17" s="122">
        <v>1</v>
      </c>
      <c r="L17" s="122">
        <v>0</v>
      </c>
      <c r="M17" s="122">
        <v>0</v>
      </c>
      <c r="N17" s="120">
        <v>2347</v>
      </c>
      <c r="O17" s="122">
        <v>481</v>
      </c>
    </row>
    <row r="18" spans="1:15" s="32" customFormat="1" ht="23.25" customHeight="1">
      <c r="A18" s="86" t="s">
        <v>121</v>
      </c>
      <c r="B18" s="120">
        <v>5520</v>
      </c>
      <c r="C18" s="121">
        <v>2946</v>
      </c>
      <c r="D18" s="120">
        <v>1915</v>
      </c>
      <c r="E18" s="120">
        <v>10381</v>
      </c>
      <c r="F18" s="120">
        <v>1669</v>
      </c>
      <c r="G18" s="122">
        <v>3</v>
      </c>
      <c r="H18" s="123">
        <v>2</v>
      </c>
      <c r="I18" s="122">
        <v>0</v>
      </c>
      <c r="J18" s="122">
        <v>5</v>
      </c>
      <c r="K18" s="122">
        <v>2</v>
      </c>
      <c r="L18" s="122">
        <v>0</v>
      </c>
      <c r="M18" s="122">
        <v>0</v>
      </c>
      <c r="N18" s="120">
        <v>10386</v>
      </c>
      <c r="O18" s="120">
        <v>1670</v>
      </c>
    </row>
    <row r="19" spans="1:15" s="32" customFormat="1" ht="23.25" customHeight="1">
      <c r="A19" s="86" t="s">
        <v>122</v>
      </c>
      <c r="B19" s="122">
        <v>348</v>
      </c>
      <c r="C19" s="123">
        <v>483</v>
      </c>
      <c r="D19" s="122">
        <v>159</v>
      </c>
      <c r="E19" s="122">
        <v>990</v>
      </c>
      <c r="F19" s="122">
        <v>308</v>
      </c>
      <c r="G19" s="122">
        <v>0</v>
      </c>
      <c r="H19" s="123">
        <v>1</v>
      </c>
      <c r="I19" s="122">
        <v>2</v>
      </c>
      <c r="J19" s="122">
        <v>3</v>
      </c>
      <c r="K19" s="122">
        <v>2</v>
      </c>
      <c r="L19" s="122">
        <v>0</v>
      </c>
      <c r="M19" s="122">
        <v>0</v>
      </c>
      <c r="N19" s="122">
        <v>993</v>
      </c>
      <c r="O19" s="122">
        <v>308</v>
      </c>
    </row>
    <row r="20" spans="1:15" s="32" customFormat="1" ht="23.25" customHeight="1">
      <c r="A20" s="86" t="s">
        <v>123</v>
      </c>
      <c r="B20" s="120">
        <v>1857</v>
      </c>
      <c r="C20" s="121">
        <v>2485</v>
      </c>
      <c r="D20" s="120">
        <v>1124</v>
      </c>
      <c r="E20" s="120">
        <v>5466</v>
      </c>
      <c r="F20" s="120">
        <v>1334</v>
      </c>
      <c r="G20" s="122">
        <v>71</v>
      </c>
      <c r="H20" s="123">
        <v>107</v>
      </c>
      <c r="I20" s="122">
        <v>54</v>
      </c>
      <c r="J20" s="122">
        <v>232</v>
      </c>
      <c r="K20" s="122">
        <v>56</v>
      </c>
      <c r="L20" s="122">
        <v>0</v>
      </c>
      <c r="M20" s="122">
        <v>0</v>
      </c>
      <c r="N20" s="120">
        <v>5698</v>
      </c>
      <c r="O20" s="120">
        <v>1368</v>
      </c>
    </row>
    <row r="21" spans="1:15" s="32" customFormat="1" ht="23.25" customHeight="1">
      <c r="A21" s="86" t="s">
        <v>124</v>
      </c>
      <c r="B21" s="120">
        <v>1068</v>
      </c>
      <c r="C21" s="121">
        <v>1770</v>
      </c>
      <c r="D21" s="120">
        <v>1040</v>
      </c>
      <c r="E21" s="120">
        <v>3878</v>
      </c>
      <c r="F21" s="122">
        <v>601</v>
      </c>
      <c r="G21" s="122">
        <v>21</v>
      </c>
      <c r="H21" s="123">
        <v>50</v>
      </c>
      <c r="I21" s="122">
        <v>18</v>
      </c>
      <c r="J21" s="122">
        <v>89</v>
      </c>
      <c r="K21" s="122">
        <v>19</v>
      </c>
      <c r="L21" s="122">
        <v>33</v>
      </c>
      <c r="M21" s="122">
        <v>9</v>
      </c>
      <c r="N21" s="120">
        <v>4000</v>
      </c>
      <c r="O21" s="122">
        <v>608</v>
      </c>
    </row>
    <row r="22" spans="1:15" s="32" customFormat="1" ht="23.25" customHeight="1">
      <c r="A22" s="91" t="s">
        <v>125</v>
      </c>
      <c r="B22" s="120">
        <v>2478</v>
      </c>
      <c r="C22" s="121">
        <v>3646</v>
      </c>
      <c r="D22" s="120">
        <v>1039</v>
      </c>
      <c r="E22" s="120">
        <v>7163</v>
      </c>
      <c r="F22" s="120">
        <v>1749</v>
      </c>
      <c r="G22" s="122">
        <v>122</v>
      </c>
      <c r="H22" s="123">
        <v>130</v>
      </c>
      <c r="I22" s="122">
        <v>63</v>
      </c>
      <c r="J22" s="122">
        <v>315</v>
      </c>
      <c r="K22" s="122">
        <v>97</v>
      </c>
      <c r="L22" s="122">
        <v>67</v>
      </c>
      <c r="M22" s="122">
        <v>27</v>
      </c>
      <c r="N22" s="120">
        <v>7545</v>
      </c>
      <c r="O22" s="120">
        <v>1803</v>
      </c>
    </row>
    <row r="23" spans="1:15" s="32" customFormat="1" ht="23.25" customHeight="1">
      <c r="A23" s="92" t="s">
        <v>126</v>
      </c>
      <c r="B23" s="125">
        <v>580</v>
      </c>
      <c r="C23" s="126">
        <v>728</v>
      </c>
      <c r="D23" s="125">
        <v>87</v>
      </c>
      <c r="E23" s="124">
        <v>1395</v>
      </c>
      <c r="F23" s="125">
        <v>360</v>
      </c>
      <c r="G23" s="125">
        <v>11</v>
      </c>
      <c r="H23" s="126">
        <v>24</v>
      </c>
      <c r="I23" s="125">
        <v>4</v>
      </c>
      <c r="J23" s="122">
        <v>39</v>
      </c>
      <c r="K23" s="125">
        <v>15</v>
      </c>
      <c r="L23" s="125">
        <v>43</v>
      </c>
      <c r="M23" s="125">
        <v>8</v>
      </c>
      <c r="N23" s="120">
        <v>1477</v>
      </c>
      <c r="O23" s="210">
        <v>378</v>
      </c>
    </row>
    <row r="24" spans="1:15" s="32" customFormat="1" ht="23.25" customHeight="1">
      <c r="A24" s="52" t="s">
        <v>20</v>
      </c>
      <c r="B24" s="93">
        <f>SUM(B8:B23)</f>
        <v>31407</v>
      </c>
      <c r="C24" s="93">
        <f aca="true" t="shared" si="0" ref="C24:O24">SUM(C8:C23)</f>
        <v>35646</v>
      </c>
      <c r="D24" s="93">
        <f t="shared" si="0"/>
        <v>18872</v>
      </c>
      <c r="E24" s="93">
        <f t="shared" si="0"/>
        <v>85925</v>
      </c>
      <c r="F24" s="93">
        <f t="shared" si="0"/>
        <v>18349</v>
      </c>
      <c r="G24" s="93">
        <f t="shared" si="0"/>
        <v>1674</v>
      </c>
      <c r="H24" s="93">
        <f t="shared" si="0"/>
        <v>2244</v>
      </c>
      <c r="I24" s="93">
        <f t="shared" si="0"/>
        <v>1006</v>
      </c>
      <c r="J24" s="93">
        <f t="shared" si="0"/>
        <v>4924</v>
      </c>
      <c r="K24" s="93">
        <f t="shared" si="0"/>
        <v>1496</v>
      </c>
      <c r="L24" s="93">
        <f t="shared" si="0"/>
        <v>357</v>
      </c>
      <c r="M24" s="93">
        <f t="shared" si="0"/>
        <v>128</v>
      </c>
      <c r="N24" s="93">
        <f>SUM(N8:N23)</f>
        <v>91206</v>
      </c>
      <c r="O24" s="93">
        <f t="shared" si="0"/>
        <v>19061</v>
      </c>
    </row>
  </sheetData>
  <sheetProtection/>
  <mergeCells count="9">
    <mergeCell ref="A2:O2"/>
    <mergeCell ref="L4:M4"/>
    <mergeCell ref="C5:D5"/>
    <mergeCell ref="H5:I5"/>
    <mergeCell ref="A1:O1"/>
    <mergeCell ref="B3:O3"/>
    <mergeCell ref="B4:F4"/>
    <mergeCell ref="G4:K4"/>
    <mergeCell ref="N4:O4"/>
  </mergeCells>
  <printOptions/>
  <pageMargins left="0.22" right="0.1968503937007874" top="0.71" bottom="0.1968503937007874" header="0.65" footer="0.2362204724409449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C45"/>
  <sheetViews>
    <sheetView showZeros="0" zoomScalePageLayoutView="0" workbookViewId="0" topLeftCell="A1">
      <pane xSplit="1" ySplit="6" topLeftCell="B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P7" sqref="P7:P22"/>
    </sheetView>
  </sheetViews>
  <sheetFormatPr defaultColWidth="9.140625" defaultRowHeight="12.75"/>
  <cols>
    <col min="1" max="1" width="14.28125" style="102" customWidth="1"/>
    <col min="2" max="2" width="6.57421875" style="10" bestFit="1" customWidth="1"/>
    <col min="3" max="3" width="10.421875" style="10" bestFit="1" customWidth="1"/>
    <col min="4" max="4" width="10.140625" style="10" bestFit="1" customWidth="1"/>
    <col min="5" max="5" width="8.7109375" style="10" customWidth="1"/>
    <col min="6" max="6" width="9.8515625" style="10" bestFit="1" customWidth="1"/>
    <col min="7" max="7" width="7.421875" style="10" bestFit="1" customWidth="1"/>
    <col min="8" max="8" width="9.8515625" style="10" bestFit="1" customWidth="1"/>
    <col min="9" max="9" width="7.8515625" style="10" bestFit="1" customWidth="1"/>
    <col min="10" max="10" width="7.7109375" style="10" bestFit="1" customWidth="1"/>
    <col min="11" max="11" width="7.57421875" style="10" bestFit="1" customWidth="1"/>
    <col min="12" max="12" width="9.8515625" style="10" bestFit="1" customWidth="1"/>
    <col min="13" max="13" width="7.57421875" style="10" bestFit="1" customWidth="1"/>
    <col min="14" max="14" width="9.8515625" style="10" bestFit="1" customWidth="1"/>
    <col min="15" max="15" width="7.57421875" style="10" bestFit="1" customWidth="1"/>
    <col min="16" max="16" width="9.8515625" style="10" bestFit="1" customWidth="1"/>
    <col min="17" max="17" width="16.7109375" style="102" customWidth="1"/>
    <col min="18" max="25" width="10.57421875" style="10" customWidth="1"/>
    <col min="26" max="29" width="10.57421875" style="13" customWidth="1"/>
    <col min="30" max="16384" width="9.140625" style="13" customWidth="1"/>
  </cols>
  <sheetData>
    <row r="1" spans="1:29" s="11" customFormat="1" ht="23.25">
      <c r="A1" s="251" t="s">
        <v>158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 t="s">
        <v>158</v>
      </c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</row>
    <row r="2" spans="1:29" s="11" customFormat="1" ht="23.25">
      <c r="A2" s="261" t="s">
        <v>110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 t="s">
        <v>110</v>
      </c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</row>
    <row r="3" spans="1:29" s="19" customFormat="1" ht="21.75">
      <c r="A3" s="262" t="s">
        <v>108</v>
      </c>
      <c r="B3" s="256" t="s">
        <v>39</v>
      </c>
      <c r="C3" s="259"/>
      <c r="D3" s="259"/>
      <c r="E3" s="259"/>
      <c r="F3" s="257"/>
      <c r="G3" s="258" t="s">
        <v>40</v>
      </c>
      <c r="H3" s="259"/>
      <c r="I3" s="259"/>
      <c r="J3" s="259"/>
      <c r="K3" s="259"/>
      <c r="L3" s="259"/>
      <c r="M3" s="259"/>
      <c r="N3" s="259"/>
      <c r="O3" s="259"/>
      <c r="P3" s="260"/>
      <c r="Q3" s="262" t="s">
        <v>108</v>
      </c>
      <c r="R3" s="258" t="s">
        <v>41</v>
      </c>
      <c r="S3" s="259"/>
      <c r="T3" s="259"/>
      <c r="U3" s="259"/>
      <c r="V3" s="259"/>
      <c r="W3" s="259"/>
      <c r="X3" s="259"/>
      <c r="Y3" s="260"/>
      <c r="Z3" s="258" t="s">
        <v>42</v>
      </c>
      <c r="AA3" s="259"/>
      <c r="AB3" s="259"/>
      <c r="AC3" s="260"/>
    </row>
    <row r="4" spans="1:29" s="19" customFormat="1" ht="21.75" customHeight="1">
      <c r="A4" s="263"/>
      <c r="B4" s="21" t="s">
        <v>18</v>
      </c>
      <c r="C4" s="259" t="s">
        <v>19</v>
      </c>
      <c r="D4" s="260"/>
      <c r="E4" s="256" t="s">
        <v>20</v>
      </c>
      <c r="F4" s="257"/>
      <c r="G4" s="259" t="s">
        <v>43</v>
      </c>
      <c r="H4" s="260"/>
      <c r="I4" s="258" t="s">
        <v>44</v>
      </c>
      <c r="J4" s="259"/>
      <c r="K4" s="259"/>
      <c r="L4" s="260"/>
      <c r="M4" s="258" t="s">
        <v>45</v>
      </c>
      <c r="N4" s="260"/>
      <c r="O4" s="258" t="s">
        <v>20</v>
      </c>
      <c r="P4" s="260"/>
      <c r="Q4" s="263"/>
      <c r="R4" s="255" t="s">
        <v>46</v>
      </c>
      <c r="S4" s="255"/>
      <c r="T4" s="255"/>
      <c r="U4" s="255" t="s">
        <v>47</v>
      </c>
      <c r="V4" s="255"/>
      <c r="W4" s="255"/>
      <c r="X4" s="256" t="s">
        <v>20</v>
      </c>
      <c r="Y4" s="257"/>
      <c r="Z4" s="21" t="s">
        <v>18</v>
      </c>
      <c r="AA4" s="21" t="s">
        <v>19</v>
      </c>
      <c r="AB4" s="255" t="s">
        <v>20</v>
      </c>
      <c r="AC4" s="255"/>
    </row>
    <row r="5" spans="1:29" s="19" customFormat="1" ht="21.75">
      <c r="A5" s="263"/>
      <c r="B5" s="22"/>
      <c r="C5" s="18" t="s">
        <v>21</v>
      </c>
      <c r="D5" s="21" t="s">
        <v>22</v>
      </c>
      <c r="E5" s="21" t="s">
        <v>48</v>
      </c>
      <c r="F5" s="21" t="s">
        <v>8</v>
      </c>
      <c r="G5" s="18" t="s">
        <v>48</v>
      </c>
      <c r="H5" s="21" t="s">
        <v>8</v>
      </c>
      <c r="I5" s="21" t="s">
        <v>49</v>
      </c>
      <c r="J5" s="21" t="s">
        <v>50</v>
      </c>
      <c r="K5" s="21" t="s">
        <v>51</v>
      </c>
      <c r="L5" s="21" t="s">
        <v>8</v>
      </c>
      <c r="M5" s="21" t="s">
        <v>48</v>
      </c>
      <c r="N5" s="21" t="s">
        <v>8</v>
      </c>
      <c r="O5" s="23" t="s">
        <v>48</v>
      </c>
      <c r="P5" s="21" t="s">
        <v>8</v>
      </c>
      <c r="Q5" s="263"/>
      <c r="R5" s="23" t="s">
        <v>18</v>
      </c>
      <c r="S5" s="23" t="s">
        <v>19</v>
      </c>
      <c r="T5" s="21" t="s">
        <v>8</v>
      </c>
      <c r="U5" s="23" t="s">
        <v>18</v>
      </c>
      <c r="V5" s="23" t="s">
        <v>19</v>
      </c>
      <c r="W5" s="21" t="s">
        <v>8</v>
      </c>
      <c r="X5" s="21" t="s">
        <v>48</v>
      </c>
      <c r="Y5" s="21" t="s">
        <v>8</v>
      </c>
      <c r="Z5" s="23" t="s">
        <v>7</v>
      </c>
      <c r="AA5" s="23" t="s">
        <v>7</v>
      </c>
      <c r="AB5" s="24" t="s">
        <v>48</v>
      </c>
      <c r="AC5" s="21" t="s">
        <v>8</v>
      </c>
    </row>
    <row r="6" spans="1:29" s="19" customFormat="1" ht="21.75">
      <c r="A6" s="264"/>
      <c r="B6" s="25" t="s">
        <v>89</v>
      </c>
      <c r="C6" s="26" t="s">
        <v>52</v>
      </c>
      <c r="D6" s="25" t="s">
        <v>25</v>
      </c>
      <c r="E6" s="25" t="s">
        <v>7</v>
      </c>
      <c r="F6" s="25" t="s">
        <v>5</v>
      </c>
      <c r="G6" s="26" t="s">
        <v>7</v>
      </c>
      <c r="H6" s="25" t="s">
        <v>5</v>
      </c>
      <c r="I6" s="25" t="s">
        <v>7</v>
      </c>
      <c r="J6" s="25" t="s">
        <v>7</v>
      </c>
      <c r="K6" s="25" t="s">
        <v>7</v>
      </c>
      <c r="L6" s="25" t="s">
        <v>5</v>
      </c>
      <c r="M6" s="25" t="s">
        <v>7</v>
      </c>
      <c r="N6" s="25" t="s">
        <v>5</v>
      </c>
      <c r="O6" s="25" t="s">
        <v>7</v>
      </c>
      <c r="P6" s="25" t="s">
        <v>5</v>
      </c>
      <c r="Q6" s="264"/>
      <c r="R6" s="23" t="s">
        <v>7</v>
      </c>
      <c r="S6" s="23" t="s">
        <v>7</v>
      </c>
      <c r="T6" s="23" t="s">
        <v>5</v>
      </c>
      <c r="U6" s="23" t="s">
        <v>7</v>
      </c>
      <c r="V6" s="23" t="s">
        <v>7</v>
      </c>
      <c r="W6" s="23" t="s">
        <v>5</v>
      </c>
      <c r="X6" s="23" t="s">
        <v>7</v>
      </c>
      <c r="Y6" s="23" t="s">
        <v>5</v>
      </c>
      <c r="Z6" s="22" t="s">
        <v>89</v>
      </c>
      <c r="AA6" s="22"/>
      <c r="AB6" s="23" t="s">
        <v>7</v>
      </c>
      <c r="AC6" s="23" t="s">
        <v>5</v>
      </c>
    </row>
    <row r="7" spans="1:29" s="27" customFormat="1" ht="21.75">
      <c r="A7" s="94" t="s">
        <v>111</v>
      </c>
      <c r="B7" s="129">
        <v>12</v>
      </c>
      <c r="C7" s="129">
        <v>9</v>
      </c>
      <c r="D7" s="129">
        <v>22</v>
      </c>
      <c r="E7" s="129">
        <v>43</v>
      </c>
      <c r="F7" s="129">
        <v>3</v>
      </c>
      <c r="G7" s="129">
        <v>493</v>
      </c>
      <c r="H7" s="129">
        <v>18</v>
      </c>
      <c r="I7" s="129">
        <v>53</v>
      </c>
      <c r="J7" s="129">
        <v>108</v>
      </c>
      <c r="K7" s="129">
        <v>322</v>
      </c>
      <c r="L7" s="129">
        <v>19</v>
      </c>
      <c r="M7" s="129">
        <v>550</v>
      </c>
      <c r="N7" s="129">
        <v>16</v>
      </c>
      <c r="O7" s="156">
        <v>1526</v>
      </c>
      <c r="P7" s="129">
        <v>42</v>
      </c>
      <c r="Q7" s="128" t="s">
        <v>111</v>
      </c>
      <c r="R7" s="129">
        <v>418</v>
      </c>
      <c r="S7" s="129">
        <v>850</v>
      </c>
      <c r="T7" s="129">
        <v>140</v>
      </c>
      <c r="U7" s="129">
        <v>1</v>
      </c>
      <c r="V7" s="129">
        <v>6</v>
      </c>
      <c r="W7" s="129">
        <v>2</v>
      </c>
      <c r="X7" s="127">
        <v>1275</v>
      </c>
      <c r="Y7" s="132">
        <v>141</v>
      </c>
      <c r="Z7" s="129">
        <v>23</v>
      </c>
      <c r="AA7" s="129">
        <v>30</v>
      </c>
      <c r="AB7" s="129">
        <v>53</v>
      </c>
      <c r="AC7" s="129">
        <v>5</v>
      </c>
    </row>
    <row r="8" spans="1:29" s="27" customFormat="1" ht="21.75">
      <c r="A8" s="95" t="s">
        <v>112</v>
      </c>
      <c r="B8" s="132">
        <v>2</v>
      </c>
      <c r="C8" s="132">
        <v>45</v>
      </c>
      <c r="D8" s="132">
        <v>3</v>
      </c>
      <c r="E8" s="132">
        <v>50</v>
      </c>
      <c r="F8" s="132">
        <v>11</v>
      </c>
      <c r="G8" s="130">
        <v>3537</v>
      </c>
      <c r="H8" s="132">
        <v>215</v>
      </c>
      <c r="I8" s="132">
        <v>122</v>
      </c>
      <c r="J8" s="130">
        <v>1227</v>
      </c>
      <c r="K8" s="130">
        <v>4782</v>
      </c>
      <c r="L8" s="132">
        <v>518</v>
      </c>
      <c r="M8" s="130">
        <v>2067</v>
      </c>
      <c r="N8" s="132">
        <v>209</v>
      </c>
      <c r="O8" s="130">
        <v>11735</v>
      </c>
      <c r="P8" s="132">
        <v>773</v>
      </c>
      <c r="Q8" s="131" t="s">
        <v>112</v>
      </c>
      <c r="R8" s="132">
        <v>325</v>
      </c>
      <c r="S8" s="132">
        <v>613</v>
      </c>
      <c r="T8" s="132">
        <v>58</v>
      </c>
      <c r="U8" s="132">
        <v>4</v>
      </c>
      <c r="V8" s="132">
        <v>0</v>
      </c>
      <c r="W8" s="132">
        <v>1</v>
      </c>
      <c r="X8" s="132">
        <v>942</v>
      </c>
      <c r="Y8" s="132">
        <v>59</v>
      </c>
      <c r="Z8" s="132">
        <v>0</v>
      </c>
      <c r="AA8" s="132">
        <v>0</v>
      </c>
      <c r="AB8" s="132">
        <v>0</v>
      </c>
      <c r="AC8" s="132">
        <v>0</v>
      </c>
    </row>
    <row r="9" spans="1:29" s="27" customFormat="1" ht="21.75">
      <c r="A9" s="95" t="s">
        <v>113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2">
        <v>11</v>
      </c>
      <c r="H9" s="132">
        <v>1</v>
      </c>
      <c r="I9" s="132">
        <v>99</v>
      </c>
      <c r="J9" s="132">
        <v>252</v>
      </c>
      <c r="K9" s="132">
        <v>476</v>
      </c>
      <c r="L9" s="132">
        <v>38</v>
      </c>
      <c r="M9" s="132">
        <v>607</v>
      </c>
      <c r="N9" s="132">
        <v>24</v>
      </c>
      <c r="O9" s="130">
        <v>1445</v>
      </c>
      <c r="P9" s="132">
        <v>53</v>
      </c>
      <c r="Q9" s="131" t="s">
        <v>113</v>
      </c>
      <c r="R9" s="130">
        <v>2325</v>
      </c>
      <c r="S9" s="130">
        <v>3045</v>
      </c>
      <c r="T9" s="132">
        <v>811</v>
      </c>
      <c r="U9" s="132">
        <v>18</v>
      </c>
      <c r="V9" s="132">
        <v>23</v>
      </c>
      <c r="W9" s="132">
        <v>9</v>
      </c>
      <c r="X9" s="130">
        <v>5411</v>
      </c>
      <c r="Y9" s="132">
        <v>820</v>
      </c>
      <c r="Z9" s="132">
        <v>15</v>
      </c>
      <c r="AA9" s="132">
        <v>39</v>
      </c>
      <c r="AB9" s="132">
        <v>54</v>
      </c>
      <c r="AC9" s="132">
        <v>13</v>
      </c>
    </row>
    <row r="10" spans="1:29" s="27" customFormat="1" ht="21.75" customHeight="1">
      <c r="A10" s="95" t="s">
        <v>114</v>
      </c>
      <c r="B10" s="132">
        <v>4</v>
      </c>
      <c r="C10" s="132">
        <v>5</v>
      </c>
      <c r="D10" s="132">
        <v>103</v>
      </c>
      <c r="E10" s="132">
        <v>112</v>
      </c>
      <c r="F10" s="132">
        <v>4</v>
      </c>
      <c r="G10" s="130">
        <v>1158</v>
      </c>
      <c r="H10" s="132">
        <v>91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0">
        <v>1158</v>
      </c>
      <c r="P10" s="132">
        <v>91</v>
      </c>
      <c r="Q10" s="131" t="s">
        <v>114</v>
      </c>
      <c r="R10" s="132">
        <v>569</v>
      </c>
      <c r="S10" s="130">
        <v>1864</v>
      </c>
      <c r="T10" s="132">
        <v>359</v>
      </c>
      <c r="U10" s="132">
        <v>20</v>
      </c>
      <c r="V10" s="132">
        <v>38</v>
      </c>
      <c r="W10" s="132">
        <v>3</v>
      </c>
      <c r="X10" s="130">
        <v>2491</v>
      </c>
      <c r="Y10" s="132">
        <v>362</v>
      </c>
      <c r="Z10" s="132">
        <v>22</v>
      </c>
      <c r="AA10" s="132">
        <v>33</v>
      </c>
      <c r="AB10" s="132">
        <v>55</v>
      </c>
      <c r="AC10" s="132">
        <v>10</v>
      </c>
    </row>
    <row r="11" spans="1:29" s="27" customFormat="1" ht="21.75" customHeight="1">
      <c r="A11" s="95" t="s">
        <v>115</v>
      </c>
      <c r="B11" s="132">
        <v>0</v>
      </c>
      <c r="C11" s="132">
        <v>35</v>
      </c>
      <c r="D11" s="132">
        <v>0</v>
      </c>
      <c r="E11" s="132">
        <v>35</v>
      </c>
      <c r="F11" s="132">
        <v>1</v>
      </c>
      <c r="G11" s="132">
        <v>388</v>
      </c>
      <c r="H11" s="132">
        <v>20</v>
      </c>
      <c r="I11" s="132">
        <v>117</v>
      </c>
      <c r="J11" s="132">
        <v>203</v>
      </c>
      <c r="K11" s="132">
        <v>436</v>
      </c>
      <c r="L11" s="132">
        <v>29</v>
      </c>
      <c r="M11" s="132">
        <v>272</v>
      </c>
      <c r="N11" s="132">
        <v>10</v>
      </c>
      <c r="O11" s="130">
        <v>1416</v>
      </c>
      <c r="P11" s="132">
        <v>48</v>
      </c>
      <c r="Q11" s="131" t="s">
        <v>115</v>
      </c>
      <c r="R11" s="130">
        <v>1859</v>
      </c>
      <c r="S11" s="130">
        <v>3818</v>
      </c>
      <c r="T11" s="132">
        <v>864</v>
      </c>
      <c r="U11" s="132">
        <v>69</v>
      </c>
      <c r="V11" s="132">
        <v>119</v>
      </c>
      <c r="W11" s="132">
        <v>32</v>
      </c>
      <c r="X11" s="130">
        <v>5865</v>
      </c>
      <c r="Y11" s="132">
        <v>883</v>
      </c>
      <c r="Z11" s="132">
        <v>155</v>
      </c>
      <c r="AA11" s="132">
        <v>282</v>
      </c>
      <c r="AB11" s="132">
        <v>437</v>
      </c>
      <c r="AC11" s="132">
        <v>68</v>
      </c>
    </row>
    <row r="12" spans="1:29" s="27" customFormat="1" ht="21.75" customHeight="1">
      <c r="A12" s="95" t="s">
        <v>116</v>
      </c>
      <c r="B12" s="132">
        <v>10</v>
      </c>
      <c r="C12" s="132">
        <v>9</v>
      </c>
      <c r="D12" s="132">
        <v>15</v>
      </c>
      <c r="E12" s="132">
        <v>34</v>
      </c>
      <c r="F12" s="132">
        <v>12</v>
      </c>
      <c r="G12" s="132">
        <v>570</v>
      </c>
      <c r="H12" s="132">
        <v>71</v>
      </c>
      <c r="I12" s="132">
        <v>19</v>
      </c>
      <c r="J12" s="132">
        <v>66</v>
      </c>
      <c r="K12" s="132">
        <v>215</v>
      </c>
      <c r="L12" s="132">
        <v>15</v>
      </c>
      <c r="M12" s="130">
        <v>1637</v>
      </c>
      <c r="N12" s="132">
        <v>20</v>
      </c>
      <c r="O12" s="130">
        <v>2507</v>
      </c>
      <c r="P12" s="132">
        <v>91</v>
      </c>
      <c r="Q12" s="131" t="s">
        <v>116</v>
      </c>
      <c r="R12" s="132">
        <v>501</v>
      </c>
      <c r="S12" s="130">
        <v>1255</v>
      </c>
      <c r="T12" s="132">
        <v>441</v>
      </c>
      <c r="U12" s="132">
        <v>11</v>
      </c>
      <c r="V12" s="132">
        <v>20</v>
      </c>
      <c r="W12" s="132">
        <v>8</v>
      </c>
      <c r="X12" s="130">
        <v>1787</v>
      </c>
      <c r="Y12" s="132">
        <v>444</v>
      </c>
      <c r="Z12" s="132">
        <v>18</v>
      </c>
      <c r="AA12" s="132">
        <v>30</v>
      </c>
      <c r="AB12" s="132">
        <v>48</v>
      </c>
      <c r="AC12" s="132">
        <v>16</v>
      </c>
    </row>
    <row r="13" spans="1:29" s="27" customFormat="1" ht="21.75" customHeight="1">
      <c r="A13" s="95" t="s">
        <v>117</v>
      </c>
      <c r="B13" s="132">
        <v>351</v>
      </c>
      <c r="C13" s="132">
        <v>479</v>
      </c>
      <c r="D13" s="132">
        <v>453</v>
      </c>
      <c r="E13" s="130">
        <v>1283</v>
      </c>
      <c r="F13" s="132">
        <v>63</v>
      </c>
      <c r="G13" s="132">
        <v>424</v>
      </c>
      <c r="H13" s="132">
        <v>21</v>
      </c>
      <c r="I13" s="132">
        <v>95</v>
      </c>
      <c r="J13" s="132">
        <v>432</v>
      </c>
      <c r="K13" s="130">
        <v>1525</v>
      </c>
      <c r="L13" s="132">
        <v>119</v>
      </c>
      <c r="M13" s="130">
        <v>2727</v>
      </c>
      <c r="N13" s="132">
        <v>91</v>
      </c>
      <c r="O13" s="130">
        <v>5203</v>
      </c>
      <c r="P13" s="132">
        <v>159</v>
      </c>
      <c r="Q13" s="131" t="s">
        <v>117</v>
      </c>
      <c r="R13" s="130">
        <v>1158</v>
      </c>
      <c r="S13" s="130">
        <v>2829</v>
      </c>
      <c r="T13" s="132">
        <v>133</v>
      </c>
      <c r="U13" s="132">
        <v>39</v>
      </c>
      <c r="V13" s="132">
        <v>91</v>
      </c>
      <c r="W13" s="132">
        <v>4</v>
      </c>
      <c r="X13" s="130">
        <v>4117</v>
      </c>
      <c r="Y13" s="132">
        <v>137</v>
      </c>
      <c r="Z13" s="132">
        <v>0</v>
      </c>
      <c r="AA13" s="132">
        <v>0</v>
      </c>
      <c r="AB13" s="132">
        <v>0</v>
      </c>
      <c r="AC13" s="132">
        <v>0</v>
      </c>
    </row>
    <row r="14" spans="1:29" s="27" customFormat="1" ht="21.75" customHeight="1">
      <c r="A14" s="95" t="s">
        <v>118</v>
      </c>
      <c r="B14" s="132">
        <v>30</v>
      </c>
      <c r="C14" s="132">
        <v>19</v>
      </c>
      <c r="D14" s="132">
        <v>21</v>
      </c>
      <c r="E14" s="132">
        <v>70</v>
      </c>
      <c r="F14" s="132">
        <v>5</v>
      </c>
      <c r="G14" s="132">
        <v>73</v>
      </c>
      <c r="H14" s="132">
        <v>5</v>
      </c>
      <c r="I14" s="132">
        <v>41</v>
      </c>
      <c r="J14" s="130">
        <v>5288</v>
      </c>
      <c r="K14" s="130">
        <v>2031</v>
      </c>
      <c r="L14" s="132">
        <v>131</v>
      </c>
      <c r="M14" s="130">
        <v>3718</v>
      </c>
      <c r="N14" s="132">
        <v>104</v>
      </c>
      <c r="O14" s="130">
        <v>11151</v>
      </c>
      <c r="P14" s="132">
        <v>163</v>
      </c>
      <c r="Q14" s="131" t="s">
        <v>118</v>
      </c>
      <c r="R14" s="132">
        <v>40</v>
      </c>
      <c r="S14" s="132">
        <v>89</v>
      </c>
      <c r="T14" s="132">
        <v>8</v>
      </c>
      <c r="U14" s="132">
        <v>0</v>
      </c>
      <c r="V14" s="132">
        <v>0</v>
      </c>
      <c r="W14" s="132">
        <v>0</v>
      </c>
      <c r="X14" s="132">
        <v>129</v>
      </c>
      <c r="Y14" s="132">
        <v>8</v>
      </c>
      <c r="Z14" s="132">
        <v>0</v>
      </c>
      <c r="AA14" s="132">
        <v>0</v>
      </c>
      <c r="AB14" s="132">
        <v>0</v>
      </c>
      <c r="AC14" s="132">
        <v>0</v>
      </c>
    </row>
    <row r="15" spans="1:29" s="27" customFormat="1" ht="21.75" customHeight="1">
      <c r="A15" s="95" t="s">
        <v>119</v>
      </c>
      <c r="B15" s="132">
        <v>6</v>
      </c>
      <c r="C15" s="132">
        <v>8</v>
      </c>
      <c r="D15" s="132">
        <v>1</v>
      </c>
      <c r="E15" s="132">
        <v>15</v>
      </c>
      <c r="F15" s="132">
        <v>6</v>
      </c>
      <c r="G15" s="132">
        <v>681</v>
      </c>
      <c r="H15" s="132">
        <v>35</v>
      </c>
      <c r="I15" s="132">
        <v>294</v>
      </c>
      <c r="J15" s="130">
        <v>9999</v>
      </c>
      <c r="K15" s="130">
        <v>15272</v>
      </c>
      <c r="L15" s="132">
        <v>127</v>
      </c>
      <c r="M15" s="130">
        <v>9991</v>
      </c>
      <c r="N15" s="132">
        <v>146</v>
      </c>
      <c r="O15" s="130">
        <v>36237</v>
      </c>
      <c r="P15" s="132">
        <v>234</v>
      </c>
      <c r="Q15" s="131" t="s">
        <v>119</v>
      </c>
      <c r="R15" s="132">
        <v>531</v>
      </c>
      <c r="S15" s="132">
        <v>978</v>
      </c>
      <c r="T15" s="132">
        <v>154</v>
      </c>
      <c r="U15" s="132">
        <v>1</v>
      </c>
      <c r="V15" s="132">
        <v>5</v>
      </c>
      <c r="W15" s="132">
        <v>1</v>
      </c>
      <c r="X15" s="130">
        <v>1515</v>
      </c>
      <c r="Y15" s="132">
        <v>154</v>
      </c>
      <c r="Z15" s="132">
        <v>1</v>
      </c>
      <c r="AA15" s="132">
        <v>3</v>
      </c>
      <c r="AB15" s="132">
        <v>4</v>
      </c>
      <c r="AC15" s="132">
        <v>1</v>
      </c>
    </row>
    <row r="16" spans="1:29" s="27" customFormat="1" ht="21.75" customHeight="1">
      <c r="A16" s="95" t="s">
        <v>120</v>
      </c>
      <c r="B16" s="132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30</v>
      </c>
      <c r="H16" s="132">
        <v>1</v>
      </c>
      <c r="I16" s="132">
        <v>254</v>
      </c>
      <c r="J16" s="132">
        <v>21</v>
      </c>
      <c r="K16" s="132">
        <v>40</v>
      </c>
      <c r="L16" s="132">
        <v>5</v>
      </c>
      <c r="M16" s="130">
        <v>16106</v>
      </c>
      <c r="N16" s="132">
        <v>5</v>
      </c>
      <c r="O16" s="130">
        <v>16451</v>
      </c>
      <c r="P16" s="132">
        <v>8</v>
      </c>
      <c r="Q16" s="131" t="s">
        <v>120</v>
      </c>
      <c r="R16" s="132">
        <v>375</v>
      </c>
      <c r="S16" s="132">
        <v>598</v>
      </c>
      <c r="T16" s="132">
        <v>62</v>
      </c>
      <c r="U16" s="132">
        <v>19</v>
      </c>
      <c r="V16" s="132">
        <v>298</v>
      </c>
      <c r="W16" s="132">
        <v>3</v>
      </c>
      <c r="X16" s="130">
        <v>1290</v>
      </c>
      <c r="Y16" s="132">
        <v>62</v>
      </c>
      <c r="Z16" s="132">
        <v>2</v>
      </c>
      <c r="AA16" s="132">
        <v>1</v>
      </c>
      <c r="AB16" s="132">
        <v>3</v>
      </c>
      <c r="AC16" s="132">
        <v>1</v>
      </c>
    </row>
    <row r="17" spans="1:29" s="27" customFormat="1" ht="21.75" customHeight="1">
      <c r="A17" s="95" t="s">
        <v>121</v>
      </c>
      <c r="B17" s="132">
        <v>646</v>
      </c>
      <c r="C17" s="132">
        <v>595</v>
      </c>
      <c r="D17" s="132">
        <v>259</v>
      </c>
      <c r="E17" s="130">
        <v>1500</v>
      </c>
      <c r="F17" s="132">
        <v>97</v>
      </c>
      <c r="G17" s="132">
        <v>73</v>
      </c>
      <c r="H17" s="132">
        <v>4</v>
      </c>
      <c r="I17" s="132">
        <v>143</v>
      </c>
      <c r="J17" s="132">
        <v>326</v>
      </c>
      <c r="K17" s="130">
        <v>2737</v>
      </c>
      <c r="L17" s="132">
        <v>98</v>
      </c>
      <c r="M17" s="130">
        <v>4157</v>
      </c>
      <c r="N17" s="132">
        <v>148</v>
      </c>
      <c r="O17" s="130">
        <v>7436</v>
      </c>
      <c r="P17" s="132">
        <v>156</v>
      </c>
      <c r="Q17" s="131" t="s">
        <v>121</v>
      </c>
      <c r="R17" s="130">
        <v>1324</v>
      </c>
      <c r="S17" s="130">
        <v>1078</v>
      </c>
      <c r="T17" s="132">
        <v>204</v>
      </c>
      <c r="U17" s="132">
        <v>54</v>
      </c>
      <c r="V17" s="132">
        <v>44</v>
      </c>
      <c r="W17" s="132">
        <v>13</v>
      </c>
      <c r="X17" s="130">
        <v>2500</v>
      </c>
      <c r="Y17" s="132">
        <v>217</v>
      </c>
      <c r="Z17" s="132">
        <v>21</v>
      </c>
      <c r="AA17" s="132">
        <v>9</v>
      </c>
      <c r="AB17" s="132">
        <v>30</v>
      </c>
      <c r="AC17" s="132">
        <v>6</v>
      </c>
    </row>
    <row r="18" spans="1:29" s="27" customFormat="1" ht="21.75" customHeight="1">
      <c r="A18" s="95" t="s">
        <v>122</v>
      </c>
      <c r="B18" s="132">
        <v>1</v>
      </c>
      <c r="C18" s="132">
        <v>1</v>
      </c>
      <c r="D18" s="132">
        <v>0</v>
      </c>
      <c r="E18" s="132">
        <v>2</v>
      </c>
      <c r="F18" s="132">
        <v>1</v>
      </c>
      <c r="G18" s="132">
        <v>0</v>
      </c>
      <c r="H18" s="132">
        <v>0</v>
      </c>
      <c r="I18" s="132">
        <v>7</v>
      </c>
      <c r="J18" s="132">
        <v>38</v>
      </c>
      <c r="K18" s="132">
        <v>68</v>
      </c>
      <c r="L18" s="132">
        <v>6</v>
      </c>
      <c r="M18" s="130">
        <v>1054</v>
      </c>
      <c r="N18" s="132">
        <v>6</v>
      </c>
      <c r="O18" s="130">
        <v>1167</v>
      </c>
      <c r="P18" s="132">
        <v>9</v>
      </c>
      <c r="Q18" s="131" t="s">
        <v>122</v>
      </c>
      <c r="R18" s="132">
        <v>10</v>
      </c>
      <c r="S18" s="132">
        <v>26</v>
      </c>
      <c r="T18" s="132">
        <v>2</v>
      </c>
      <c r="U18" s="132">
        <v>0</v>
      </c>
      <c r="V18" s="132">
        <v>0</v>
      </c>
      <c r="W18" s="132">
        <v>0</v>
      </c>
      <c r="X18" s="132">
        <v>36</v>
      </c>
      <c r="Y18" s="132">
        <v>2</v>
      </c>
      <c r="Z18" s="132">
        <v>0</v>
      </c>
      <c r="AA18" s="132">
        <v>0</v>
      </c>
      <c r="AB18" s="132">
        <v>0</v>
      </c>
      <c r="AC18" s="132">
        <v>0</v>
      </c>
    </row>
    <row r="19" spans="1:29" s="27" customFormat="1" ht="21.75" customHeight="1">
      <c r="A19" s="95" t="s">
        <v>123</v>
      </c>
      <c r="B19" s="132">
        <v>146</v>
      </c>
      <c r="C19" s="132">
        <v>189</v>
      </c>
      <c r="D19" s="132">
        <v>100</v>
      </c>
      <c r="E19" s="132">
        <v>435</v>
      </c>
      <c r="F19" s="132">
        <v>37</v>
      </c>
      <c r="G19" s="132">
        <v>43</v>
      </c>
      <c r="H19" s="132">
        <v>5</v>
      </c>
      <c r="I19" s="132">
        <v>137</v>
      </c>
      <c r="J19" s="132">
        <v>291</v>
      </c>
      <c r="K19" s="130">
        <v>1737</v>
      </c>
      <c r="L19" s="132">
        <v>87</v>
      </c>
      <c r="M19" s="130">
        <v>3605</v>
      </c>
      <c r="N19" s="132">
        <v>97</v>
      </c>
      <c r="O19" s="130">
        <v>5813</v>
      </c>
      <c r="P19" s="132">
        <v>149</v>
      </c>
      <c r="Q19" s="131" t="s">
        <v>123</v>
      </c>
      <c r="R19" s="132">
        <v>372</v>
      </c>
      <c r="S19" s="132">
        <v>603</v>
      </c>
      <c r="T19" s="132">
        <v>248</v>
      </c>
      <c r="U19" s="132">
        <v>1</v>
      </c>
      <c r="V19" s="132">
        <v>1</v>
      </c>
      <c r="W19" s="132">
        <v>1</v>
      </c>
      <c r="X19" s="132">
        <v>977</v>
      </c>
      <c r="Y19" s="132">
        <v>249</v>
      </c>
      <c r="Z19" s="132">
        <v>0</v>
      </c>
      <c r="AA19" s="132">
        <v>0</v>
      </c>
      <c r="AB19" s="132">
        <v>0</v>
      </c>
      <c r="AC19" s="132">
        <v>0</v>
      </c>
    </row>
    <row r="20" spans="1:29" s="27" customFormat="1" ht="21.75" customHeight="1">
      <c r="A20" s="95" t="s">
        <v>124</v>
      </c>
      <c r="B20" s="132">
        <v>24</v>
      </c>
      <c r="C20" s="132">
        <v>25</v>
      </c>
      <c r="D20" s="132">
        <v>3</v>
      </c>
      <c r="E20" s="132">
        <v>52</v>
      </c>
      <c r="F20" s="132">
        <v>7</v>
      </c>
      <c r="G20" s="132">
        <v>610</v>
      </c>
      <c r="H20" s="132">
        <v>26</v>
      </c>
      <c r="I20" s="132">
        <v>79</v>
      </c>
      <c r="J20" s="132">
        <v>28</v>
      </c>
      <c r="K20" s="132">
        <v>110</v>
      </c>
      <c r="L20" s="132">
        <v>6</v>
      </c>
      <c r="M20" s="130">
        <v>1414</v>
      </c>
      <c r="N20" s="132">
        <v>6</v>
      </c>
      <c r="O20" s="130">
        <v>2241</v>
      </c>
      <c r="P20" s="132">
        <v>32</v>
      </c>
      <c r="Q20" s="131" t="s">
        <v>124</v>
      </c>
      <c r="R20" s="132">
        <v>91</v>
      </c>
      <c r="S20" s="132">
        <v>190</v>
      </c>
      <c r="T20" s="132">
        <v>34</v>
      </c>
      <c r="U20" s="132">
        <v>8</v>
      </c>
      <c r="V20" s="132">
        <v>20</v>
      </c>
      <c r="W20" s="132">
        <v>3</v>
      </c>
      <c r="X20" s="132">
        <v>309</v>
      </c>
      <c r="Y20" s="132">
        <v>37</v>
      </c>
      <c r="Z20" s="132">
        <v>14</v>
      </c>
      <c r="AA20" s="132">
        <v>39</v>
      </c>
      <c r="AB20" s="132">
        <v>53</v>
      </c>
      <c r="AC20" s="132">
        <v>3</v>
      </c>
    </row>
    <row r="21" spans="1:29" s="27" customFormat="1" ht="21.75" customHeight="1">
      <c r="A21" s="97" t="s">
        <v>125</v>
      </c>
      <c r="B21" s="132">
        <v>86</v>
      </c>
      <c r="C21" s="132">
        <v>127</v>
      </c>
      <c r="D21" s="132">
        <v>45</v>
      </c>
      <c r="E21" s="132">
        <v>258</v>
      </c>
      <c r="F21" s="132">
        <v>17</v>
      </c>
      <c r="G21" s="132">
        <v>719</v>
      </c>
      <c r="H21" s="132">
        <v>51</v>
      </c>
      <c r="I21" s="132">
        <v>99</v>
      </c>
      <c r="J21" s="130">
        <v>1089</v>
      </c>
      <c r="K21" s="130">
        <v>2691</v>
      </c>
      <c r="L21" s="132">
        <v>167</v>
      </c>
      <c r="M21" s="130">
        <v>3917</v>
      </c>
      <c r="N21" s="132">
        <v>101</v>
      </c>
      <c r="O21" s="130">
        <v>8515</v>
      </c>
      <c r="P21" s="132">
        <v>239</v>
      </c>
      <c r="Q21" s="133" t="s">
        <v>125</v>
      </c>
      <c r="R21" s="132">
        <v>865</v>
      </c>
      <c r="S21" s="130">
        <v>2339</v>
      </c>
      <c r="T21" s="132">
        <v>303</v>
      </c>
      <c r="U21" s="132">
        <v>4</v>
      </c>
      <c r="V21" s="132">
        <v>12</v>
      </c>
      <c r="W21" s="132">
        <v>3</v>
      </c>
      <c r="X21" s="130">
        <v>3220</v>
      </c>
      <c r="Y21" s="132">
        <v>304</v>
      </c>
      <c r="Z21" s="132">
        <v>61</v>
      </c>
      <c r="AA21" s="132">
        <v>198</v>
      </c>
      <c r="AB21" s="132">
        <v>259</v>
      </c>
      <c r="AC21" s="132">
        <v>21</v>
      </c>
    </row>
    <row r="22" spans="1:29" s="27" customFormat="1" ht="21.75" customHeight="1">
      <c r="A22" s="95" t="s">
        <v>126</v>
      </c>
      <c r="B22" s="211">
        <v>0</v>
      </c>
      <c r="C22" s="212">
        <v>0</v>
      </c>
      <c r="D22" s="212">
        <v>0</v>
      </c>
      <c r="E22" s="212">
        <v>0</v>
      </c>
      <c r="F22" s="212">
        <v>0</v>
      </c>
      <c r="G22" s="212">
        <v>81</v>
      </c>
      <c r="H22" s="212">
        <v>5</v>
      </c>
      <c r="I22" s="212">
        <v>12</v>
      </c>
      <c r="J22" s="212">
        <v>58</v>
      </c>
      <c r="K22" s="212">
        <v>105</v>
      </c>
      <c r="L22" s="212">
        <v>7</v>
      </c>
      <c r="M22" s="212">
        <v>84</v>
      </c>
      <c r="N22" s="212">
        <v>7</v>
      </c>
      <c r="O22" s="164">
        <v>340</v>
      </c>
      <c r="P22" s="213">
        <v>15</v>
      </c>
      <c r="Q22" s="131" t="s">
        <v>126</v>
      </c>
      <c r="R22" s="132">
        <v>20</v>
      </c>
      <c r="S22" s="132">
        <v>49</v>
      </c>
      <c r="T22" s="132">
        <v>6</v>
      </c>
      <c r="U22" s="132">
        <v>0</v>
      </c>
      <c r="V22" s="132">
        <v>0</v>
      </c>
      <c r="W22" s="132">
        <v>0</v>
      </c>
      <c r="X22" s="164">
        <v>69</v>
      </c>
      <c r="Y22" s="132">
        <v>6</v>
      </c>
      <c r="Z22" s="132">
        <v>0</v>
      </c>
      <c r="AA22" s="132">
        <v>3</v>
      </c>
      <c r="AB22" s="132">
        <v>3</v>
      </c>
      <c r="AC22" s="132">
        <v>1</v>
      </c>
    </row>
    <row r="23" spans="1:29" s="27" customFormat="1" ht="21.75">
      <c r="A23" s="98" t="s">
        <v>20</v>
      </c>
      <c r="B23" s="99">
        <f aca="true" t="shared" si="0" ref="B23:P23">SUM(B7:B22)</f>
        <v>1318</v>
      </c>
      <c r="C23" s="99">
        <f t="shared" si="0"/>
        <v>1546</v>
      </c>
      <c r="D23" s="99">
        <f t="shared" si="0"/>
        <v>1025</v>
      </c>
      <c r="E23" s="99">
        <f t="shared" si="0"/>
        <v>3889</v>
      </c>
      <c r="F23" s="99">
        <f t="shared" si="0"/>
        <v>264</v>
      </c>
      <c r="G23" s="99">
        <f t="shared" si="0"/>
        <v>8891</v>
      </c>
      <c r="H23" s="99">
        <f t="shared" si="0"/>
        <v>569</v>
      </c>
      <c r="I23" s="99">
        <f t="shared" si="0"/>
        <v>1571</v>
      </c>
      <c r="J23" s="99">
        <f t="shared" si="0"/>
        <v>19426</v>
      </c>
      <c r="K23" s="99">
        <f t="shared" si="0"/>
        <v>32547</v>
      </c>
      <c r="L23" s="99">
        <f t="shared" si="0"/>
        <v>1372</v>
      </c>
      <c r="M23" s="99">
        <f t="shared" si="0"/>
        <v>51906</v>
      </c>
      <c r="N23" s="99">
        <f t="shared" si="0"/>
        <v>990</v>
      </c>
      <c r="O23" s="99">
        <f t="shared" si="0"/>
        <v>114341</v>
      </c>
      <c r="P23" s="99">
        <f t="shared" si="0"/>
        <v>2262</v>
      </c>
      <c r="Q23" s="98" t="s">
        <v>20</v>
      </c>
      <c r="R23" s="99">
        <f aca="true" t="shared" si="1" ref="R23:AC23">SUM(R7:R22)</f>
        <v>10783</v>
      </c>
      <c r="S23" s="99">
        <f t="shared" si="1"/>
        <v>20224</v>
      </c>
      <c r="T23" s="99">
        <f t="shared" si="1"/>
        <v>3827</v>
      </c>
      <c r="U23" s="99">
        <f t="shared" si="1"/>
        <v>249</v>
      </c>
      <c r="V23" s="99">
        <f t="shared" si="1"/>
        <v>677</v>
      </c>
      <c r="W23" s="99">
        <f t="shared" si="1"/>
        <v>83</v>
      </c>
      <c r="X23" s="99">
        <f t="shared" si="1"/>
        <v>31933</v>
      </c>
      <c r="Y23" s="99">
        <f t="shared" si="1"/>
        <v>3885</v>
      </c>
      <c r="Z23" s="99">
        <f t="shared" si="1"/>
        <v>332</v>
      </c>
      <c r="AA23" s="99">
        <f t="shared" si="1"/>
        <v>667</v>
      </c>
      <c r="AB23" s="99">
        <f t="shared" si="1"/>
        <v>999</v>
      </c>
      <c r="AC23" s="99">
        <f t="shared" si="1"/>
        <v>145</v>
      </c>
    </row>
    <row r="24" spans="1:25" s="27" customFormat="1" ht="21.75">
      <c r="A24" s="28"/>
      <c r="B24" s="10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28"/>
      <c r="R24" s="30"/>
      <c r="S24" s="30"/>
      <c r="T24" s="30"/>
      <c r="U24" s="30"/>
      <c r="V24" s="30"/>
      <c r="W24" s="30"/>
      <c r="X24" s="30"/>
      <c r="Y24" s="30"/>
    </row>
    <row r="25" spans="1:26" s="27" customFormat="1" ht="21.75">
      <c r="A25" s="10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101"/>
      <c r="R25" s="30"/>
      <c r="S25" s="30"/>
      <c r="T25" s="30"/>
      <c r="U25" s="30"/>
      <c r="V25" s="30"/>
      <c r="W25" s="30"/>
      <c r="X25" s="30"/>
      <c r="Y25" s="30"/>
      <c r="Z25" s="157"/>
    </row>
    <row r="26" spans="1:25" s="27" customFormat="1" ht="21.75">
      <c r="A26" s="101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01"/>
      <c r="R26" s="30"/>
      <c r="S26" s="30"/>
      <c r="T26" s="30"/>
      <c r="U26" s="30"/>
      <c r="V26" s="30"/>
      <c r="W26" s="30"/>
      <c r="X26" s="30"/>
      <c r="Y26" s="30"/>
    </row>
    <row r="27" spans="1:25" s="27" customFormat="1" ht="21.75">
      <c r="A27" s="101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101"/>
      <c r="R27" s="30"/>
      <c r="S27" s="30"/>
      <c r="T27" s="30"/>
      <c r="U27" s="30"/>
      <c r="V27" s="30"/>
      <c r="W27" s="30"/>
      <c r="X27" s="30"/>
      <c r="Y27" s="30"/>
    </row>
    <row r="28" spans="1:25" s="27" customFormat="1" ht="21.75">
      <c r="A28" s="101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101"/>
      <c r="R28" s="30"/>
      <c r="S28" s="30"/>
      <c r="T28" s="30"/>
      <c r="U28" s="30"/>
      <c r="V28" s="30"/>
      <c r="W28" s="30"/>
      <c r="X28" s="30"/>
      <c r="Y28" s="30"/>
    </row>
    <row r="29" spans="1:25" s="27" customFormat="1" ht="21.75">
      <c r="A29" s="10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101"/>
      <c r="R29" s="30"/>
      <c r="S29" s="30"/>
      <c r="T29" s="30"/>
      <c r="U29" s="30"/>
      <c r="V29" s="30"/>
      <c r="W29" s="30"/>
      <c r="X29" s="30"/>
      <c r="Y29" s="30"/>
    </row>
    <row r="30" spans="1:25" s="27" customFormat="1" ht="21.75">
      <c r="A30" s="10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01"/>
      <c r="R30" s="30"/>
      <c r="S30" s="30"/>
      <c r="T30" s="30"/>
      <c r="U30" s="30"/>
      <c r="V30" s="30"/>
      <c r="W30" s="30"/>
      <c r="X30" s="30"/>
      <c r="Y30" s="30"/>
    </row>
    <row r="31" spans="1:25" s="27" customFormat="1" ht="21.75">
      <c r="A31" s="10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101"/>
      <c r="R31" s="30"/>
      <c r="S31" s="30"/>
      <c r="T31" s="30"/>
      <c r="U31" s="30"/>
      <c r="V31" s="30"/>
      <c r="W31" s="30"/>
      <c r="X31" s="30"/>
      <c r="Y31" s="30"/>
    </row>
    <row r="32" spans="1:25" s="27" customFormat="1" ht="21.75">
      <c r="A32" s="10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101"/>
      <c r="R32" s="30"/>
      <c r="S32" s="30"/>
      <c r="T32" s="30"/>
      <c r="U32" s="30"/>
      <c r="V32" s="30"/>
      <c r="W32" s="30"/>
      <c r="X32" s="30"/>
      <c r="Y32" s="30"/>
    </row>
    <row r="33" spans="1:25" s="27" customFormat="1" ht="21.75">
      <c r="A33" s="10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01"/>
      <c r="R33" s="30"/>
      <c r="S33" s="30"/>
      <c r="T33" s="30"/>
      <c r="U33" s="30"/>
      <c r="V33" s="30"/>
      <c r="W33" s="30"/>
      <c r="X33" s="30"/>
      <c r="Y33" s="30"/>
    </row>
    <row r="34" spans="1:25" s="27" customFormat="1" ht="21.75">
      <c r="A34" s="10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01"/>
      <c r="R34" s="30"/>
      <c r="S34" s="30"/>
      <c r="T34" s="30"/>
      <c r="U34" s="30"/>
      <c r="V34" s="30"/>
      <c r="W34" s="30"/>
      <c r="X34" s="30"/>
      <c r="Y34" s="30"/>
    </row>
    <row r="35" spans="1:25" s="27" customFormat="1" ht="21.75">
      <c r="A35" s="10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101"/>
      <c r="R35" s="30"/>
      <c r="S35" s="30"/>
      <c r="T35" s="30"/>
      <c r="U35" s="30"/>
      <c r="V35" s="30"/>
      <c r="W35" s="30"/>
      <c r="X35" s="30"/>
      <c r="Y35" s="30"/>
    </row>
    <row r="36" spans="1:25" s="27" customFormat="1" ht="21.75">
      <c r="A36" s="10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101"/>
      <c r="R36" s="30"/>
      <c r="S36" s="30"/>
      <c r="T36" s="30"/>
      <c r="U36" s="30"/>
      <c r="V36" s="30"/>
      <c r="W36" s="30"/>
      <c r="X36" s="30"/>
      <c r="Y36" s="30"/>
    </row>
    <row r="37" spans="1:25" s="27" customFormat="1" ht="21.75">
      <c r="A37" s="10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101"/>
      <c r="R37" s="30"/>
      <c r="S37" s="30"/>
      <c r="T37" s="30"/>
      <c r="U37" s="30"/>
      <c r="V37" s="30"/>
      <c r="W37" s="30"/>
      <c r="X37" s="30"/>
      <c r="Y37" s="30"/>
    </row>
    <row r="38" spans="1:25" s="27" customFormat="1" ht="21.75">
      <c r="A38" s="10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01"/>
      <c r="R38" s="30"/>
      <c r="S38" s="30"/>
      <c r="T38" s="30"/>
      <c r="U38" s="30"/>
      <c r="V38" s="30"/>
      <c r="W38" s="30"/>
      <c r="X38" s="30"/>
      <c r="Y38" s="30"/>
    </row>
    <row r="39" spans="1:25" s="27" customFormat="1" ht="21.75">
      <c r="A39" s="10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101"/>
      <c r="R39" s="30"/>
      <c r="S39" s="30"/>
      <c r="T39" s="30"/>
      <c r="U39" s="30"/>
      <c r="V39" s="30"/>
      <c r="W39" s="30"/>
      <c r="X39" s="30"/>
      <c r="Y39" s="30"/>
    </row>
    <row r="40" spans="1:25" s="27" customFormat="1" ht="21.75">
      <c r="A40" s="101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101"/>
      <c r="R40" s="30"/>
      <c r="S40" s="30"/>
      <c r="T40" s="30"/>
      <c r="U40" s="30"/>
      <c r="V40" s="30"/>
      <c r="W40" s="30"/>
      <c r="X40" s="30"/>
      <c r="Y40" s="30"/>
    </row>
    <row r="41" spans="1:25" s="27" customFormat="1" ht="21.75">
      <c r="A41" s="101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101"/>
      <c r="R41" s="30"/>
      <c r="S41" s="30"/>
      <c r="T41" s="30"/>
      <c r="U41" s="30"/>
      <c r="V41" s="30"/>
      <c r="W41" s="30"/>
      <c r="X41" s="30"/>
      <c r="Y41" s="30"/>
    </row>
    <row r="42" spans="1:25" s="27" customFormat="1" ht="21.75">
      <c r="A42" s="101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101"/>
      <c r="R42" s="30"/>
      <c r="S42" s="30"/>
      <c r="T42" s="30"/>
      <c r="U42" s="30"/>
      <c r="V42" s="30"/>
      <c r="W42" s="30"/>
      <c r="X42" s="30"/>
      <c r="Y42" s="30"/>
    </row>
    <row r="43" spans="1:25" s="27" customFormat="1" ht="21.75">
      <c r="A43" s="101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101"/>
      <c r="R43" s="30"/>
      <c r="S43" s="30"/>
      <c r="T43" s="30"/>
      <c r="U43" s="30"/>
      <c r="V43" s="30"/>
      <c r="W43" s="30"/>
      <c r="X43" s="30"/>
      <c r="Y43" s="30"/>
    </row>
    <row r="44" spans="1:25" s="27" customFormat="1" ht="21.75">
      <c r="A44" s="101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101"/>
      <c r="R44" s="30"/>
      <c r="S44" s="30"/>
      <c r="T44" s="30"/>
      <c r="U44" s="30"/>
      <c r="V44" s="30"/>
      <c r="W44" s="30"/>
      <c r="X44" s="30"/>
      <c r="Y44" s="30"/>
    </row>
    <row r="45" spans="1:25" s="27" customFormat="1" ht="21.75">
      <c r="A45" s="101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101"/>
      <c r="R45" s="30"/>
      <c r="S45" s="30"/>
      <c r="T45" s="30"/>
      <c r="U45" s="30"/>
      <c r="V45" s="30"/>
      <c r="W45" s="30"/>
      <c r="X45" s="30"/>
      <c r="Y45" s="30"/>
    </row>
  </sheetData>
  <sheetProtection/>
  <mergeCells count="20">
    <mergeCell ref="A1:P1"/>
    <mergeCell ref="A2:P2"/>
    <mergeCell ref="Q3:Q6"/>
    <mergeCell ref="Q1:AC1"/>
    <mergeCell ref="Q2:AC2"/>
    <mergeCell ref="A3:A6"/>
    <mergeCell ref="B3:F3"/>
    <mergeCell ref="G3:P3"/>
    <mergeCell ref="Z3:AC3"/>
    <mergeCell ref="R4:T4"/>
    <mergeCell ref="U4:W4"/>
    <mergeCell ref="X4:Y4"/>
    <mergeCell ref="AB4:AC4"/>
    <mergeCell ref="R3:Y3"/>
    <mergeCell ref="O4:P4"/>
    <mergeCell ref="C4:D4"/>
    <mergeCell ref="E4:F4"/>
    <mergeCell ref="I4:L4"/>
    <mergeCell ref="M4:N4"/>
    <mergeCell ref="G4:H4"/>
  </mergeCells>
  <printOptions/>
  <pageMargins left="0.2" right="0.2" top="0.71" bottom="0.39" header="0.5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AF52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" sqref="E6:E21"/>
    </sheetView>
  </sheetViews>
  <sheetFormatPr defaultColWidth="9.140625" defaultRowHeight="12.75"/>
  <cols>
    <col min="1" max="1" width="14.00390625" style="102" customWidth="1"/>
    <col min="2" max="4" width="11.28125" style="13" customWidth="1"/>
    <col min="5" max="5" width="11.28125" style="104" customWidth="1"/>
    <col min="6" max="6" width="11.28125" style="13" customWidth="1"/>
    <col min="7" max="11" width="11.28125" style="104" customWidth="1"/>
    <col min="12" max="13" width="11.28125" style="13" customWidth="1"/>
    <col min="14" max="14" width="14.00390625" style="102" customWidth="1"/>
    <col min="15" max="17" width="11.140625" style="13" customWidth="1"/>
    <col min="18" max="18" width="11.140625" style="104" customWidth="1"/>
    <col min="19" max="19" width="11.140625" style="13" customWidth="1"/>
    <col min="20" max="24" width="11.140625" style="104" customWidth="1"/>
    <col min="25" max="26" width="11.140625" style="13" customWidth="1"/>
    <col min="27" max="16384" width="9.140625" style="13" customWidth="1"/>
  </cols>
  <sheetData>
    <row r="1" spans="1:26" ht="24">
      <c r="A1" s="251" t="s">
        <v>159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 t="s">
        <v>159</v>
      </c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</row>
    <row r="2" spans="1:26" ht="24">
      <c r="A2" s="250" t="s">
        <v>110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 t="s">
        <v>110</v>
      </c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</row>
    <row r="3" spans="1:26" s="19" customFormat="1" ht="21.75" customHeight="1">
      <c r="A3" s="262" t="s">
        <v>108</v>
      </c>
      <c r="B3" s="265" t="s">
        <v>11</v>
      </c>
      <c r="C3" s="265"/>
      <c r="D3" s="265" t="s">
        <v>53</v>
      </c>
      <c r="E3" s="265"/>
      <c r="F3" s="265" t="s">
        <v>54</v>
      </c>
      <c r="G3" s="266"/>
      <c r="H3" s="268" t="s">
        <v>146</v>
      </c>
      <c r="I3" s="268"/>
      <c r="J3" s="268" t="s">
        <v>147</v>
      </c>
      <c r="K3" s="268"/>
      <c r="L3" s="267" t="s">
        <v>55</v>
      </c>
      <c r="M3" s="265"/>
      <c r="N3" s="262" t="s">
        <v>108</v>
      </c>
      <c r="O3" s="265" t="s">
        <v>56</v>
      </c>
      <c r="P3" s="265"/>
      <c r="Q3" s="265" t="s">
        <v>57</v>
      </c>
      <c r="R3" s="265"/>
      <c r="S3" s="265" t="s">
        <v>58</v>
      </c>
      <c r="T3" s="266"/>
      <c r="U3" s="268" t="s">
        <v>148</v>
      </c>
      <c r="V3" s="268"/>
      <c r="W3" s="268" t="s">
        <v>149</v>
      </c>
      <c r="X3" s="268"/>
      <c r="Y3" s="267" t="s">
        <v>59</v>
      </c>
      <c r="Z3" s="265"/>
    </row>
    <row r="4" spans="1:26" s="19" customFormat="1" ht="21.75">
      <c r="A4" s="263"/>
      <c r="B4" s="78" t="s">
        <v>48</v>
      </c>
      <c r="C4" s="78" t="s">
        <v>8</v>
      </c>
      <c r="D4" s="78" t="s">
        <v>48</v>
      </c>
      <c r="E4" s="78" t="s">
        <v>8</v>
      </c>
      <c r="F4" s="78" t="s">
        <v>48</v>
      </c>
      <c r="G4" s="78" t="s">
        <v>8</v>
      </c>
      <c r="H4" s="78" t="s">
        <v>48</v>
      </c>
      <c r="I4" s="78" t="s">
        <v>8</v>
      </c>
      <c r="J4" s="78" t="s">
        <v>48</v>
      </c>
      <c r="K4" s="78" t="s">
        <v>8</v>
      </c>
      <c r="L4" s="78" t="s">
        <v>48</v>
      </c>
      <c r="M4" s="78" t="s">
        <v>8</v>
      </c>
      <c r="N4" s="263"/>
      <c r="O4" s="78" t="s">
        <v>48</v>
      </c>
      <c r="P4" s="78" t="s">
        <v>8</v>
      </c>
      <c r="Q4" s="78" t="s">
        <v>48</v>
      </c>
      <c r="R4" s="78" t="s">
        <v>8</v>
      </c>
      <c r="S4" s="78" t="s">
        <v>48</v>
      </c>
      <c r="T4" s="78" t="s">
        <v>8</v>
      </c>
      <c r="U4" s="78" t="s">
        <v>48</v>
      </c>
      <c r="V4" s="78" t="s">
        <v>8</v>
      </c>
      <c r="W4" s="78" t="s">
        <v>48</v>
      </c>
      <c r="X4" s="78" t="s">
        <v>8</v>
      </c>
      <c r="Y4" s="78" t="s">
        <v>48</v>
      </c>
      <c r="Z4" s="78" t="s">
        <v>8</v>
      </c>
    </row>
    <row r="5" spans="1:26" s="19" customFormat="1" ht="21.75">
      <c r="A5" s="263"/>
      <c r="B5" s="78" t="s">
        <v>7</v>
      </c>
      <c r="C5" s="78" t="s">
        <v>5</v>
      </c>
      <c r="D5" s="78" t="s">
        <v>7</v>
      </c>
      <c r="E5" s="78" t="s">
        <v>5</v>
      </c>
      <c r="F5" s="78" t="s">
        <v>7</v>
      </c>
      <c r="G5" s="78" t="s">
        <v>5</v>
      </c>
      <c r="H5" s="78" t="s">
        <v>7</v>
      </c>
      <c r="I5" s="78" t="s">
        <v>5</v>
      </c>
      <c r="J5" s="78" t="s">
        <v>7</v>
      </c>
      <c r="K5" s="78" t="s">
        <v>5</v>
      </c>
      <c r="L5" s="78" t="s">
        <v>7</v>
      </c>
      <c r="M5" s="78" t="s">
        <v>5</v>
      </c>
      <c r="N5" s="263"/>
      <c r="O5" s="78" t="s">
        <v>7</v>
      </c>
      <c r="P5" s="78" t="s">
        <v>5</v>
      </c>
      <c r="Q5" s="78" t="s">
        <v>7</v>
      </c>
      <c r="R5" s="78" t="s">
        <v>5</v>
      </c>
      <c r="S5" s="78" t="s">
        <v>7</v>
      </c>
      <c r="T5" s="78" t="s">
        <v>5</v>
      </c>
      <c r="U5" s="78" t="s">
        <v>7</v>
      </c>
      <c r="V5" s="78" t="s">
        <v>5</v>
      </c>
      <c r="W5" s="78" t="s">
        <v>7</v>
      </c>
      <c r="X5" s="78" t="s">
        <v>5</v>
      </c>
      <c r="Y5" s="78" t="s">
        <v>7</v>
      </c>
      <c r="Z5" s="78" t="s">
        <v>5</v>
      </c>
    </row>
    <row r="6" spans="1:32" s="19" customFormat="1" ht="21.75">
      <c r="A6" s="94" t="s">
        <v>111</v>
      </c>
      <c r="B6" s="134">
        <v>42081</v>
      </c>
      <c r="C6" s="134">
        <v>1075</v>
      </c>
      <c r="D6" s="134">
        <v>48366</v>
      </c>
      <c r="E6" s="135">
        <v>28</v>
      </c>
      <c r="F6" s="134">
        <v>152914</v>
      </c>
      <c r="G6" s="135">
        <v>27</v>
      </c>
      <c r="H6" s="134">
        <v>8300</v>
      </c>
      <c r="I6" s="135">
        <v>2</v>
      </c>
      <c r="J6" s="134">
        <v>17000</v>
      </c>
      <c r="K6" s="135">
        <v>2</v>
      </c>
      <c r="L6" s="134">
        <v>268661</v>
      </c>
      <c r="M6" s="134">
        <v>1112</v>
      </c>
      <c r="N6" s="94" t="s">
        <v>111</v>
      </c>
      <c r="O6" s="134">
        <v>6832</v>
      </c>
      <c r="P6" s="135">
        <v>204</v>
      </c>
      <c r="Q6" s="134">
        <v>4461</v>
      </c>
      <c r="R6" s="135">
        <v>41</v>
      </c>
      <c r="S6" s="134">
        <v>7610</v>
      </c>
      <c r="T6" s="135">
        <v>67</v>
      </c>
      <c r="U6" s="135">
        <v>104</v>
      </c>
      <c r="V6" s="135">
        <v>7</v>
      </c>
      <c r="W6" s="135">
        <v>30</v>
      </c>
      <c r="X6" s="135">
        <v>1</v>
      </c>
      <c r="Y6" s="134">
        <v>19037</v>
      </c>
      <c r="Z6" s="135">
        <v>280</v>
      </c>
      <c r="AA6" s="215"/>
      <c r="AF6" s="214"/>
    </row>
    <row r="7" spans="1:32" s="19" customFormat="1" ht="21.75">
      <c r="A7" s="95" t="s">
        <v>112</v>
      </c>
      <c r="B7" s="96">
        <v>118866</v>
      </c>
      <c r="C7" s="96">
        <v>2962</v>
      </c>
      <c r="D7" s="96">
        <v>154180</v>
      </c>
      <c r="E7" s="136">
        <v>24</v>
      </c>
      <c r="F7" s="96">
        <v>30730</v>
      </c>
      <c r="G7" s="136">
        <v>17</v>
      </c>
      <c r="H7" s="136">
        <v>30</v>
      </c>
      <c r="I7" s="136">
        <v>1</v>
      </c>
      <c r="J7" s="136">
        <v>0</v>
      </c>
      <c r="K7" s="136">
        <v>0</v>
      </c>
      <c r="L7" s="96">
        <v>303806</v>
      </c>
      <c r="M7" s="96">
        <v>3000</v>
      </c>
      <c r="N7" s="95" t="s">
        <v>112</v>
      </c>
      <c r="O7" s="96">
        <v>5472</v>
      </c>
      <c r="P7" s="136">
        <v>177</v>
      </c>
      <c r="Q7" s="96">
        <v>13916</v>
      </c>
      <c r="R7" s="136">
        <v>316</v>
      </c>
      <c r="S7" s="96">
        <v>136520</v>
      </c>
      <c r="T7" s="136">
        <v>458</v>
      </c>
      <c r="U7" s="136">
        <v>55</v>
      </c>
      <c r="V7" s="136">
        <v>2</v>
      </c>
      <c r="W7" s="136">
        <v>0</v>
      </c>
      <c r="X7" s="136">
        <v>0</v>
      </c>
      <c r="Y7" s="96">
        <v>155963</v>
      </c>
      <c r="Z7" s="136">
        <v>933</v>
      </c>
      <c r="AA7" s="215"/>
      <c r="AF7" s="214"/>
    </row>
    <row r="8" spans="1:32" s="19" customFormat="1" ht="21.75">
      <c r="A8" s="95" t="s">
        <v>113</v>
      </c>
      <c r="B8" s="96">
        <v>119031</v>
      </c>
      <c r="C8" s="96">
        <v>3768</v>
      </c>
      <c r="D8" s="96">
        <v>98242</v>
      </c>
      <c r="E8" s="136">
        <v>333</v>
      </c>
      <c r="F8" s="96">
        <v>335527</v>
      </c>
      <c r="G8" s="136">
        <v>177</v>
      </c>
      <c r="H8" s="136">
        <v>29</v>
      </c>
      <c r="I8" s="136">
        <v>3</v>
      </c>
      <c r="J8" s="136">
        <v>0</v>
      </c>
      <c r="K8" s="136">
        <v>0</v>
      </c>
      <c r="L8" s="96">
        <v>552829</v>
      </c>
      <c r="M8" s="96">
        <v>4119</v>
      </c>
      <c r="N8" s="95" t="s">
        <v>113</v>
      </c>
      <c r="O8" s="96">
        <v>34686</v>
      </c>
      <c r="P8" s="96">
        <v>1328</v>
      </c>
      <c r="Q8" s="96">
        <v>6685</v>
      </c>
      <c r="R8" s="136">
        <v>330</v>
      </c>
      <c r="S8" s="96">
        <v>20753</v>
      </c>
      <c r="T8" s="136">
        <v>290</v>
      </c>
      <c r="U8" s="136">
        <v>0</v>
      </c>
      <c r="V8" s="136">
        <v>0</v>
      </c>
      <c r="W8" s="136">
        <v>0</v>
      </c>
      <c r="X8" s="136">
        <v>0</v>
      </c>
      <c r="Y8" s="96">
        <v>62124</v>
      </c>
      <c r="Z8" s="96">
        <v>1863</v>
      </c>
      <c r="AA8" s="215"/>
      <c r="AF8" s="215"/>
    </row>
    <row r="9" spans="1:32" s="19" customFormat="1" ht="21.75">
      <c r="A9" s="95" t="s">
        <v>114</v>
      </c>
      <c r="B9" s="96">
        <v>91896</v>
      </c>
      <c r="C9" s="96">
        <v>3059</v>
      </c>
      <c r="D9" s="96">
        <v>5000</v>
      </c>
      <c r="E9" s="136">
        <v>1</v>
      </c>
      <c r="F9" s="136">
        <v>0</v>
      </c>
      <c r="G9" s="136">
        <v>0</v>
      </c>
      <c r="H9" s="96">
        <v>3000</v>
      </c>
      <c r="I9" s="136">
        <v>1</v>
      </c>
      <c r="J9" s="136">
        <v>0</v>
      </c>
      <c r="K9" s="136">
        <v>0</v>
      </c>
      <c r="L9" s="96">
        <v>99896</v>
      </c>
      <c r="M9" s="96">
        <v>3061</v>
      </c>
      <c r="N9" s="95" t="s">
        <v>114</v>
      </c>
      <c r="O9" s="96">
        <v>3985</v>
      </c>
      <c r="P9" s="136">
        <v>210</v>
      </c>
      <c r="Q9" s="136">
        <v>0</v>
      </c>
      <c r="R9" s="136">
        <v>0</v>
      </c>
      <c r="S9" s="96">
        <v>17073</v>
      </c>
      <c r="T9" s="136">
        <v>771</v>
      </c>
      <c r="U9" s="136">
        <v>0</v>
      </c>
      <c r="V9" s="136">
        <v>0</v>
      </c>
      <c r="W9" s="136">
        <v>0</v>
      </c>
      <c r="X9" s="136">
        <v>0</v>
      </c>
      <c r="Y9" s="96">
        <v>21058</v>
      </c>
      <c r="Z9" s="136">
        <v>919</v>
      </c>
      <c r="AA9" s="215"/>
      <c r="AF9" s="214"/>
    </row>
    <row r="10" spans="1:32" s="19" customFormat="1" ht="21.75">
      <c r="A10" s="95" t="s">
        <v>115</v>
      </c>
      <c r="B10" s="96">
        <v>111142</v>
      </c>
      <c r="C10" s="96">
        <v>3426</v>
      </c>
      <c r="D10" s="96">
        <v>173361</v>
      </c>
      <c r="E10" s="136">
        <v>96</v>
      </c>
      <c r="F10" s="96">
        <v>16786</v>
      </c>
      <c r="G10" s="136">
        <v>54</v>
      </c>
      <c r="H10" s="96">
        <v>17293</v>
      </c>
      <c r="I10" s="136">
        <v>10</v>
      </c>
      <c r="J10" s="136">
        <v>209</v>
      </c>
      <c r="K10" s="136">
        <v>13</v>
      </c>
      <c r="L10" s="96">
        <v>318791</v>
      </c>
      <c r="M10" s="96">
        <v>3473</v>
      </c>
      <c r="N10" s="95" t="s">
        <v>115</v>
      </c>
      <c r="O10" s="96">
        <v>21270</v>
      </c>
      <c r="P10" s="136">
        <v>871</v>
      </c>
      <c r="Q10" s="96">
        <v>3198</v>
      </c>
      <c r="R10" s="136">
        <v>144</v>
      </c>
      <c r="S10" s="96">
        <v>3271</v>
      </c>
      <c r="T10" s="136">
        <v>148</v>
      </c>
      <c r="U10" s="136">
        <v>272</v>
      </c>
      <c r="V10" s="136">
        <v>16</v>
      </c>
      <c r="W10" s="136">
        <v>133</v>
      </c>
      <c r="X10" s="136">
        <v>11</v>
      </c>
      <c r="Y10" s="96">
        <v>28144</v>
      </c>
      <c r="Z10" s="96">
        <v>1089</v>
      </c>
      <c r="AA10" s="215"/>
      <c r="AF10" s="215"/>
    </row>
    <row r="11" spans="1:32" s="19" customFormat="1" ht="21.75">
      <c r="A11" s="95" t="s">
        <v>116</v>
      </c>
      <c r="B11" s="96">
        <v>36186</v>
      </c>
      <c r="C11" s="96">
        <v>1848</v>
      </c>
      <c r="D11" s="96">
        <v>8190</v>
      </c>
      <c r="E11" s="136">
        <v>34</v>
      </c>
      <c r="F11" s="96">
        <v>9143</v>
      </c>
      <c r="G11" s="136">
        <v>358</v>
      </c>
      <c r="H11" s="136">
        <v>180</v>
      </c>
      <c r="I11" s="136">
        <v>12</v>
      </c>
      <c r="J11" s="136">
        <v>100</v>
      </c>
      <c r="K11" s="136">
        <v>9</v>
      </c>
      <c r="L11" s="96">
        <v>53799</v>
      </c>
      <c r="M11" s="96">
        <v>2203</v>
      </c>
      <c r="N11" s="95" t="s">
        <v>116</v>
      </c>
      <c r="O11" s="96">
        <v>4189</v>
      </c>
      <c r="P11" s="136">
        <v>283</v>
      </c>
      <c r="Q11" s="96">
        <v>2917</v>
      </c>
      <c r="R11" s="136">
        <v>126</v>
      </c>
      <c r="S11" s="96">
        <v>7421</v>
      </c>
      <c r="T11" s="136">
        <v>265</v>
      </c>
      <c r="U11" s="136">
        <v>384</v>
      </c>
      <c r="V11" s="136">
        <v>24</v>
      </c>
      <c r="W11" s="136">
        <v>158</v>
      </c>
      <c r="X11" s="136">
        <v>6</v>
      </c>
      <c r="Y11" s="96">
        <v>15069</v>
      </c>
      <c r="Z11" s="136">
        <v>644</v>
      </c>
      <c r="AA11" s="215"/>
      <c r="AF11" s="214"/>
    </row>
    <row r="12" spans="1:32" s="19" customFormat="1" ht="21.75">
      <c r="A12" s="95" t="s">
        <v>117</v>
      </c>
      <c r="B12" s="96">
        <v>85172</v>
      </c>
      <c r="C12" s="96">
        <v>2422</v>
      </c>
      <c r="D12" s="96">
        <v>2165</v>
      </c>
      <c r="E12" s="136">
        <v>10</v>
      </c>
      <c r="F12" s="96">
        <v>8401</v>
      </c>
      <c r="G12" s="136">
        <v>34</v>
      </c>
      <c r="H12" s="96">
        <v>3547</v>
      </c>
      <c r="I12" s="136">
        <v>8</v>
      </c>
      <c r="J12" s="136">
        <v>53</v>
      </c>
      <c r="K12" s="136">
        <v>2</v>
      </c>
      <c r="L12" s="96">
        <v>99338</v>
      </c>
      <c r="M12" s="96">
        <v>2436</v>
      </c>
      <c r="N12" s="95" t="s">
        <v>117</v>
      </c>
      <c r="O12" s="96">
        <v>16418</v>
      </c>
      <c r="P12" s="136">
        <v>517</v>
      </c>
      <c r="Q12" s="96">
        <v>1278</v>
      </c>
      <c r="R12" s="136">
        <v>34</v>
      </c>
      <c r="S12" s="96">
        <v>188965</v>
      </c>
      <c r="T12" s="136">
        <v>545</v>
      </c>
      <c r="U12" s="96">
        <v>4900</v>
      </c>
      <c r="V12" s="136">
        <v>3</v>
      </c>
      <c r="W12" s="96">
        <v>23053</v>
      </c>
      <c r="X12" s="136">
        <v>15</v>
      </c>
      <c r="Y12" s="96">
        <v>234614</v>
      </c>
      <c r="Z12" s="136">
        <v>965</v>
      </c>
      <c r="AA12" s="215"/>
      <c r="AF12" s="214"/>
    </row>
    <row r="13" spans="1:32" s="19" customFormat="1" ht="21.75">
      <c r="A13" s="95" t="s">
        <v>118</v>
      </c>
      <c r="B13" s="96">
        <v>51932</v>
      </c>
      <c r="C13" s="96">
        <v>2168</v>
      </c>
      <c r="D13" s="96">
        <v>73886</v>
      </c>
      <c r="E13" s="136">
        <v>32</v>
      </c>
      <c r="F13" s="96">
        <v>36294</v>
      </c>
      <c r="G13" s="136">
        <v>76</v>
      </c>
      <c r="H13" s="96">
        <v>12010</v>
      </c>
      <c r="I13" s="136">
        <v>3</v>
      </c>
      <c r="J13" s="136">
        <v>0</v>
      </c>
      <c r="K13" s="136">
        <v>0</v>
      </c>
      <c r="L13" s="96">
        <v>174122</v>
      </c>
      <c r="M13" s="96">
        <v>2189</v>
      </c>
      <c r="N13" s="95" t="s">
        <v>118</v>
      </c>
      <c r="O13" s="96">
        <v>6842</v>
      </c>
      <c r="P13" s="136">
        <v>216</v>
      </c>
      <c r="Q13" s="136">
        <v>372</v>
      </c>
      <c r="R13" s="136">
        <v>5</v>
      </c>
      <c r="S13" s="96">
        <v>36472</v>
      </c>
      <c r="T13" s="136">
        <v>212</v>
      </c>
      <c r="U13" s="136">
        <v>0</v>
      </c>
      <c r="V13" s="136">
        <v>0</v>
      </c>
      <c r="W13" s="136">
        <v>0</v>
      </c>
      <c r="X13" s="136">
        <v>0</v>
      </c>
      <c r="Y13" s="96">
        <v>43686</v>
      </c>
      <c r="Z13" s="136">
        <v>384</v>
      </c>
      <c r="AA13" s="215"/>
      <c r="AF13" s="214"/>
    </row>
    <row r="14" spans="1:32" s="19" customFormat="1" ht="21.75">
      <c r="A14" s="95" t="s">
        <v>119</v>
      </c>
      <c r="B14" s="96">
        <v>102517</v>
      </c>
      <c r="C14" s="96">
        <v>2729</v>
      </c>
      <c r="D14" s="96">
        <v>245128</v>
      </c>
      <c r="E14" s="136">
        <v>25</v>
      </c>
      <c r="F14" s="96">
        <v>645304</v>
      </c>
      <c r="G14" s="136">
        <v>133</v>
      </c>
      <c r="H14" s="96">
        <v>90000</v>
      </c>
      <c r="I14" s="136">
        <v>1</v>
      </c>
      <c r="J14" s="136">
        <v>882</v>
      </c>
      <c r="K14" s="136">
        <v>94</v>
      </c>
      <c r="L14" s="96">
        <v>1083831</v>
      </c>
      <c r="M14" s="96">
        <v>2786</v>
      </c>
      <c r="N14" s="95" t="s">
        <v>119</v>
      </c>
      <c r="O14" s="96">
        <v>15986</v>
      </c>
      <c r="P14" s="136">
        <v>449</v>
      </c>
      <c r="Q14" s="96">
        <v>5117</v>
      </c>
      <c r="R14" s="136">
        <v>99</v>
      </c>
      <c r="S14" s="96">
        <v>12964</v>
      </c>
      <c r="T14" s="136">
        <v>237</v>
      </c>
      <c r="U14" s="136">
        <v>0</v>
      </c>
      <c r="V14" s="136">
        <v>0</v>
      </c>
      <c r="W14" s="136">
        <v>0</v>
      </c>
      <c r="X14" s="136">
        <v>0</v>
      </c>
      <c r="Y14" s="96">
        <v>34067</v>
      </c>
      <c r="Z14" s="136">
        <v>668</v>
      </c>
      <c r="AA14" s="215"/>
      <c r="AF14" s="214"/>
    </row>
    <row r="15" spans="1:32" s="19" customFormat="1" ht="21.75">
      <c r="A15" s="95" t="s">
        <v>120</v>
      </c>
      <c r="B15" s="96">
        <v>25907</v>
      </c>
      <c r="C15" s="96">
        <v>1154</v>
      </c>
      <c r="D15" s="136">
        <v>138</v>
      </c>
      <c r="E15" s="136">
        <v>5</v>
      </c>
      <c r="F15" s="96">
        <v>1180</v>
      </c>
      <c r="G15" s="136">
        <v>3</v>
      </c>
      <c r="H15" s="136">
        <v>0</v>
      </c>
      <c r="I15" s="136">
        <v>0</v>
      </c>
      <c r="J15" s="136">
        <v>25</v>
      </c>
      <c r="K15" s="136">
        <v>1</v>
      </c>
      <c r="L15" s="96">
        <v>27250</v>
      </c>
      <c r="M15" s="96">
        <v>1158</v>
      </c>
      <c r="N15" s="95" t="s">
        <v>120</v>
      </c>
      <c r="O15" s="96">
        <v>4445</v>
      </c>
      <c r="P15" s="136">
        <v>474</v>
      </c>
      <c r="Q15" s="96">
        <v>1129</v>
      </c>
      <c r="R15" s="136">
        <v>44</v>
      </c>
      <c r="S15" s="136">
        <v>280</v>
      </c>
      <c r="T15" s="136">
        <v>9</v>
      </c>
      <c r="U15" s="136">
        <v>10</v>
      </c>
      <c r="V15" s="136">
        <v>1</v>
      </c>
      <c r="W15" s="136">
        <v>0</v>
      </c>
      <c r="X15" s="136">
        <v>0</v>
      </c>
      <c r="Y15" s="96">
        <v>5864</v>
      </c>
      <c r="Z15" s="136">
        <v>511</v>
      </c>
      <c r="AA15" s="215"/>
      <c r="AF15" s="214"/>
    </row>
    <row r="16" spans="1:32" s="19" customFormat="1" ht="21.75">
      <c r="A16" s="95" t="s">
        <v>121</v>
      </c>
      <c r="B16" s="96">
        <v>100267</v>
      </c>
      <c r="C16" s="96">
        <v>2550</v>
      </c>
      <c r="D16" s="96">
        <v>23112</v>
      </c>
      <c r="E16" s="136">
        <v>32</v>
      </c>
      <c r="F16" s="136">
        <v>128</v>
      </c>
      <c r="G16" s="136">
        <v>9</v>
      </c>
      <c r="H16" s="136">
        <v>0</v>
      </c>
      <c r="I16" s="136">
        <v>0</v>
      </c>
      <c r="J16" s="136">
        <v>15</v>
      </c>
      <c r="K16" s="136">
        <v>1</v>
      </c>
      <c r="L16" s="96">
        <v>123522</v>
      </c>
      <c r="M16" s="96">
        <v>2554</v>
      </c>
      <c r="N16" s="95" t="s">
        <v>121</v>
      </c>
      <c r="O16" s="96">
        <v>14843</v>
      </c>
      <c r="P16" s="136">
        <v>384</v>
      </c>
      <c r="Q16" s="96">
        <v>6042</v>
      </c>
      <c r="R16" s="136">
        <v>216</v>
      </c>
      <c r="S16" s="96">
        <v>25466</v>
      </c>
      <c r="T16" s="136">
        <v>71</v>
      </c>
      <c r="U16" s="136">
        <v>23</v>
      </c>
      <c r="V16" s="136">
        <v>2</v>
      </c>
      <c r="W16" s="136">
        <v>0</v>
      </c>
      <c r="X16" s="136">
        <v>0</v>
      </c>
      <c r="Y16" s="96">
        <v>46374</v>
      </c>
      <c r="Z16" s="136">
        <v>668</v>
      </c>
      <c r="AA16" s="215"/>
      <c r="AF16" s="214"/>
    </row>
    <row r="17" spans="1:32" s="19" customFormat="1" ht="21.75">
      <c r="A17" s="95" t="s">
        <v>122</v>
      </c>
      <c r="B17" s="96">
        <v>5380</v>
      </c>
      <c r="C17" s="136">
        <v>342</v>
      </c>
      <c r="D17" s="96">
        <v>41540</v>
      </c>
      <c r="E17" s="136">
        <v>13</v>
      </c>
      <c r="F17" s="136">
        <v>30</v>
      </c>
      <c r="G17" s="136">
        <v>1</v>
      </c>
      <c r="H17" s="96">
        <v>49000</v>
      </c>
      <c r="I17" s="136">
        <v>12</v>
      </c>
      <c r="J17" s="96">
        <v>20138</v>
      </c>
      <c r="K17" s="136">
        <v>12</v>
      </c>
      <c r="L17" s="96">
        <v>116088</v>
      </c>
      <c r="M17" s="136">
        <v>369</v>
      </c>
      <c r="N17" s="95" t="s">
        <v>122</v>
      </c>
      <c r="O17" s="136">
        <v>127</v>
      </c>
      <c r="P17" s="136">
        <v>13</v>
      </c>
      <c r="Q17" s="136">
        <v>17</v>
      </c>
      <c r="R17" s="136">
        <v>2</v>
      </c>
      <c r="S17" s="96">
        <v>3101</v>
      </c>
      <c r="T17" s="136">
        <v>3</v>
      </c>
      <c r="U17" s="136">
        <v>84</v>
      </c>
      <c r="V17" s="136">
        <v>3</v>
      </c>
      <c r="W17" s="136">
        <v>0</v>
      </c>
      <c r="X17" s="136">
        <v>0</v>
      </c>
      <c r="Y17" s="96">
        <v>3329</v>
      </c>
      <c r="Z17" s="136">
        <v>20</v>
      </c>
      <c r="AA17" s="215"/>
      <c r="AF17" s="214"/>
    </row>
    <row r="18" spans="1:32" s="19" customFormat="1" ht="21.75">
      <c r="A18" s="95" t="s">
        <v>123</v>
      </c>
      <c r="B18" s="96">
        <v>73039</v>
      </c>
      <c r="C18" s="96">
        <v>2081</v>
      </c>
      <c r="D18" s="96">
        <v>34692</v>
      </c>
      <c r="E18" s="136">
        <v>65</v>
      </c>
      <c r="F18" s="96">
        <v>10083</v>
      </c>
      <c r="G18" s="136">
        <v>66</v>
      </c>
      <c r="H18" s="96">
        <v>118923</v>
      </c>
      <c r="I18" s="136">
        <v>3</v>
      </c>
      <c r="J18" s="136">
        <v>0</v>
      </c>
      <c r="K18" s="136">
        <v>0</v>
      </c>
      <c r="L18" s="96">
        <v>236737</v>
      </c>
      <c r="M18" s="96">
        <v>2102</v>
      </c>
      <c r="N18" s="95" t="s">
        <v>123</v>
      </c>
      <c r="O18" s="96">
        <v>29368</v>
      </c>
      <c r="P18" s="136">
        <v>756</v>
      </c>
      <c r="Q18" s="96">
        <v>5734</v>
      </c>
      <c r="R18" s="136">
        <v>154</v>
      </c>
      <c r="S18" s="96">
        <v>7411</v>
      </c>
      <c r="T18" s="136">
        <v>123</v>
      </c>
      <c r="U18" s="96">
        <v>2587</v>
      </c>
      <c r="V18" s="136">
        <v>28</v>
      </c>
      <c r="W18" s="136">
        <v>123</v>
      </c>
      <c r="X18" s="136">
        <v>2</v>
      </c>
      <c r="Y18" s="96">
        <v>45223</v>
      </c>
      <c r="Z18" s="136">
        <v>867</v>
      </c>
      <c r="AA18" s="215"/>
      <c r="AF18" s="214"/>
    </row>
    <row r="19" spans="1:32" s="19" customFormat="1" ht="21.75">
      <c r="A19" s="95" t="s">
        <v>124</v>
      </c>
      <c r="B19" s="96">
        <v>41759</v>
      </c>
      <c r="C19" s="96">
        <v>1655</v>
      </c>
      <c r="D19" s="96">
        <v>9010</v>
      </c>
      <c r="E19" s="136">
        <v>14</v>
      </c>
      <c r="F19" s="96">
        <v>4651</v>
      </c>
      <c r="G19" s="136">
        <v>62</v>
      </c>
      <c r="H19" s="96">
        <v>5193</v>
      </c>
      <c r="I19" s="136">
        <v>11</v>
      </c>
      <c r="J19" s="96">
        <v>2429</v>
      </c>
      <c r="K19" s="136">
        <v>14</v>
      </c>
      <c r="L19" s="96">
        <v>63042</v>
      </c>
      <c r="M19" s="96">
        <v>1703</v>
      </c>
      <c r="N19" s="95" t="s">
        <v>124</v>
      </c>
      <c r="O19" s="96">
        <v>2016</v>
      </c>
      <c r="P19" s="136">
        <v>136</v>
      </c>
      <c r="Q19" s="136">
        <v>328</v>
      </c>
      <c r="R19" s="136">
        <v>14</v>
      </c>
      <c r="S19" s="96">
        <v>5159</v>
      </c>
      <c r="T19" s="136">
        <v>219</v>
      </c>
      <c r="U19" s="136">
        <v>73</v>
      </c>
      <c r="V19" s="136">
        <v>5</v>
      </c>
      <c r="W19" s="96">
        <v>1403</v>
      </c>
      <c r="X19" s="136">
        <v>73</v>
      </c>
      <c r="Y19" s="96">
        <v>8979</v>
      </c>
      <c r="Z19" s="136">
        <v>373</v>
      </c>
      <c r="AA19" s="215"/>
      <c r="AF19" s="214"/>
    </row>
    <row r="20" spans="1:32" s="19" customFormat="1" ht="21.75">
      <c r="A20" s="137" t="s">
        <v>125</v>
      </c>
      <c r="B20" s="96">
        <v>103136</v>
      </c>
      <c r="C20" s="96">
        <v>3073</v>
      </c>
      <c r="D20" s="96">
        <v>86055</v>
      </c>
      <c r="E20" s="136">
        <v>60</v>
      </c>
      <c r="F20" s="96">
        <v>6923</v>
      </c>
      <c r="G20" s="136">
        <v>36</v>
      </c>
      <c r="H20" s="136">
        <v>401</v>
      </c>
      <c r="I20" s="136">
        <v>9</v>
      </c>
      <c r="J20" s="136">
        <v>37</v>
      </c>
      <c r="K20" s="136">
        <v>1</v>
      </c>
      <c r="L20" s="96">
        <v>196552</v>
      </c>
      <c r="M20" s="96">
        <v>3127</v>
      </c>
      <c r="N20" s="137" t="s">
        <v>125</v>
      </c>
      <c r="O20" s="96">
        <v>30468</v>
      </c>
      <c r="P20" s="136">
        <v>734</v>
      </c>
      <c r="Q20" s="96">
        <v>14040</v>
      </c>
      <c r="R20" s="136">
        <v>237</v>
      </c>
      <c r="S20" s="96">
        <v>61633</v>
      </c>
      <c r="T20" s="136">
        <v>354</v>
      </c>
      <c r="U20" s="136">
        <v>300</v>
      </c>
      <c r="V20" s="136">
        <v>1</v>
      </c>
      <c r="W20" s="136">
        <v>0</v>
      </c>
      <c r="X20" s="136">
        <v>0</v>
      </c>
      <c r="Y20" s="96">
        <v>106441</v>
      </c>
      <c r="Z20" s="96">
        <v>1193</v>
      </c>
      <c r="AA20" s="215"/>
      <c r="AF20" s="215"/>
    </row>
    <row r="21" spans="1:32" s="19" customFormat="1" ht="21.75">
      <c r="A21" s="138" t="s">
        <v>126</v>
      </c>
      <c r="B21" s="31">
        <v>8257</v>
      </c>
      <c r="C21" s="139">
        <v>523</v>
      </c>
      <c r="D21" s="139">
        <v>81</v>
      </c>
      <c r="E21" s="139">
        <v>14</v>
      </c>
      <c r="F21" s="139">
        <v>819</v>
      </c>
      <c r="G21" s="139">
        <v>49</v>
      </c>
      <c r="H21" s="139">
        <v>184</v>
      </c>
      <c r="I21" s="139">
        <v>16</v>
      </c>
      <c r="J21" s="139">
        <v>180</v>
      </c>
      <c r="K21" s="139">
        <v>34</v>
      </c>
      <c r="L21" s="31">
        <v>9521</v>
      </c>
      <c r="M21" s="139">
        <v>598</v>
      </c>
      <c r="N21" s="138" t="s">
        <v>126</v>
      </c>
      <c r="O21" s="216">
        <v>499</v>
      </c>
      <c r="P21" s="139">
        <v>34</v>
      </c>
      <c r="Q21" s="139">
        <v>237</v>
      </c>
      <c r="R21" s="139">
        <v>7</v>
      </c>
      <c r="S21" s="139">
        <v>314</v>
      </c>
      <c r="T21" s="139">
        <v>20</v>
      </c>
      <c r="U21" s="139">
        <v>1</v>
      </c>
      <c r="V21" s="139">
        <v>1</v>
      </c>
      <c r="W21" s="139">
        <v>5</v>
      </c>
      <c r="X21" s="139">
        <v>2</v>
      </c>
      <c r="Y21" s="96">
        <v>1056</v>
      </c>
      <c r="Z21" s="139">
        <v>60</v>
      </c>
      <c r="AA21" s="215"/>
      <c r="AF21" s="214"/>
    </row>
    <row r="22" spans="1:26" s="140" customFormat="1" ht="21">
      <c r="A22" s="103" t="s">
        <v>20</v>
      </c>
      <c r="B22" s="99">
        <f>SUM(B6:B21)</f>
        <v>1116568</v>
      </c>
      <c r="C22" s="99">
        <f aca="true" t="shared" si="0" ref="C22:Z22">SUM(C6:C21)</f>
        <v>34835</v>
      </c>
      <c r="D22" s="99">
        <f t="shared" si="0"/>
        <v>1003146</v>
      </c>
      <c r="E22" s="99">
        <f t="shared" si="0"/>
        <v>786</v>
      </c>
      <c r="F22" s="99">
        <f t="shared" si="0"/>
        <v>1258913</v>
      </c>
      <c r="G22" s="99">
        <f t="shared" si="0"/>
        <v>1102</v>
      </c>
      <c r="H22" s="99">
        <f t="shared" si="0"/>
        <v>308090</v>
      </c>
      <c r="I22" s="99">
        <f t="shared" si="0"/>
        <v>92</v>
      </c>
      <c r="J22" s="99">
        <f t="shared" si="0"/>
        <v>41068</v>
      </c>
      <c r="K22" s="99">
        <f t="shared" si="0"/>
        <v>183</v>
      </c>
      <c r="L22" s="99">
        <f t="shared" si="0"/>
        <v>3727785</v>
      </c>
      <c r="M22" s="99">
        <f t="shared" si="0"/>
        <v>35990</v>
      </c>
      <c r="N22" s="103" t="s">
        <v>20</v>
      </c>
      <c r="O22" s="99">
        <f t="shared" si="0"/>
        <v>197446</v>
      </c>
      <c r="P22" s="99">
        <f t="shared" si="0"/>
        <v>6786</v>
      </c>
      <c r="Q22" s="99">
        <f t="shared" si="0"/>
        <v>65471</v>
      </c>
      <c r="R22" s="99">
        <f t="shared" si="0"/>
        <v>1769</v>
      </c>
      <c r="S22" s="99">
        <f t="shared" si="0"/>
        <v>534413</v>
      </c>
      <c r="T22" s="99">
        <f t="shared" si="0"/>
        <v>3792</v>
      </c>
      <c r="U22" s="99">
        <f t="shared" si="0"/>
        <v>8793</v>
      </c>
      <c r="V22" s="99">
        <f t="shared" si="0"/>
        <v>93</v>
      </c>
      <c r="W22" s="99">
        <f t="shared" si="0"/>
        <v>24905</v>
      </c>
      <c r="X22" s="99">
        <f t="shared" si="0"/>
        <v>110</v>
      </c>
      <c r="Y22" s="99">
        <f>SUM(Y6:Y21)</f>
        <v>831028</v>
      </c>
      <c r="Z22" s="99">
        <f t="shared" si="0"/>
        <v>11437</v>
      </c>
    </row>
    <row r="23" spans="1:24" s="27" customFormat="1" ht="21.75">
      <c r="A23" s="101"/>
      <c r="E23" s="104"/>
      <c r="G23" s="104"/>
      <c r="H23" s="104"/>
      <c r="I23" s="104"/>
      <c r="J23" s="104"/>
      <c r="K23" s="104"/>
      <c r="N23" s="101"/>
      <c r="R23" s="104"/>
      <c r="T23" s="104"/>
      <c r="U23" s="104"/>
      <c r="V23" s="104"/>
      <c r="W23" s="104"/>
      <c r="X23" s="104"/>
    </row>
    <row r="24" spans="1:24" s="27" customFormat="1" ht="21.75">
      <c r="A24" s="101"/>
      <c r="D24" s="157"/>
      <c r="E24" s="158"/>
      <c r="G24" s="104"/>
      <c r="H24" s="158"/>
      <c r="I24" s="104"/>
      <c r="J24" s="104"/>
      <c r="K24" s="104"/>
      <c r="N24" s="101"/>
      <c r="R24" s="104"/>
      <c r="T24" s="104"/>
      <c r="U24" s="158"/>
      <c r="V24" s="104"/>
      <c r="W24" s="104"/>
      <c r="X24" s="104"/>
    </row>
    <row r="25" spans="1:24" s="27" customFormat="1" ht="21.75">
      <c r="A25" s="101"/>
      <c r="E25" s="104"/>
      <c r="G25" s="104"/>
      <c r="H25" s="104"/>
      <c r="I25" s="104"/>
      <c r="J25" s="104"/>
      <c r="K25" s="104"/>
      <c r="N25" s="101"/>
      <c r="R25" s="104"/>
      <c r="S25" s="157"/>
      <c r="T25" s="104"/>
      <c r="U25" s="158"/>
      <c r="V25" s="104"/>
      <c r="W25" s="104"/>
      <c r="X25" s="104"/>
    </row>
    <row r="26" spans="1:24" s="27" customFormat="1" ht="21.75">
      <c r="A26" s="101"/>
      <c r="E26" s="104"/>
      <c r="G26" s="104"/>
      <c r="H26" s="104"/>
      <c r="I26" s="104"/>
      <c r="J26" s="104"/>
      <c r="K26" s="104"/>
      <c r="N26" s="101"/>
      <c r="R26" s="104"/>
      <c r="T26" s="104"/>
      <c r="U26" s="104"/>
      <c r="V26" s="104"/>
      <c r="W26" s="104"/>
      <c r="X26" s="104"/>
    </row>
    <row r="27" spans="1:24" s="27" customFormat="1" ht="21.75">
      <c r="A27" s="101"/>
      <c r="E27" s="104"/>
      <c r="G27" s="104"/>
      <c r="H27" s="104"/>
      <c r="I27" s="104"/>
      <c r="J27" s="104"/>
      <c r="K27" s="104"/>
      <c r="N27" s="101"/>
      <c r="R27" s="104"/>
      <c r="T27" s="104"/>
      <c r="U27" s="104"/>
      <c r="V27" s="104"/>
      <c r="W27" s="104"/>
      <c r="X27" s="104"/>
    </row>
    <row r="28" spans="1:24" s="27" customFormat="1" ht="21.75">
      <c r="A28" s="101"/>
      <c r="E28" s="104"/>
      <c r="G28" s="104"/>
      <c r="H28" s="104"/>
      <c r="I28" s="104"/>
      <c r="J28" s="104"/>
      <c r="K28" s="104"/>
      <c r="N28" s="101"/>
      <c r="R28" s="104"/>
      <c r="T28" s="104"/>
      <c r="U28" s="104"/>
      <c r="V28" s="104"/>
      <c r="W28" s="104"/>
      <c r="X28" s="104"/>
    </row>
    <row r="29" spans="1:24" s="27" customFormat="1" ht="21.75">
      <c r="A29" s="101"/>
      <c r="E29" s="104"/>
      <c r="G29" s="104"/>
      <c r="H29" s="104"/>
      <c r="I29" s="104"/>
      <c r="J29" s="104"/>
      <c r="K29" s="104"/>
      <c r="N29" s="101"/>
      <c r="R29" s="104"/>
      <c r="T29" s="104"/>
      <c r="U29" s="104"/>
      <c r="V29" s="104"/>
      <c r="W29" s="104"/>
      <c r="X29" s="104"/>
    </row>
    <row r="30" spans="1:24" s="27" customFormat="1" ht="21.75">
      <c r="A30" s="101"/>
      <c r="E30" s="104"/>
      <c r="G30" s="104"/>
      <c r="H30" s="104"/>
      <c r="I30" s="104"/>
      <c r="J30" s="104"/>
      <c r="K30" s="104"/>
      <c r="N30" s="101"/>
      <c r="R30" s="104"/>
      <c r="T30" s="104"/>
      <c r="U30" s="104"/>
      <c r="V30" s="104"/>
      <c r="W30" s="104"/>
      <c r="X30" s="104"/>
    </row>
    <row r="31" spans="1:24" s="27" customFormat="1" ht="21.75">
      <c r="A31" s="101"/>
      <c r="E31" s="104"/>
      <c r="G31" s="104"/>
      <c r="H31" s="104"/>
      <c r="I31" s="104"/>
      <c r="J31" s="104"/>
      <c r="K31" s="104"/>
      <c r="N31" s="101"/>
      <c r="R31" s="104"/>
      <c r="T31" s="104"/>
      <c r="U31" s="104"/>
      <c r="V31" s="104"/>
      <c r="W31" s="104"/>
      <c r="X31" s="104"/>
    </row>
    <row r="32" spans="1:24" s="27" customFormat="1" ht="21.75">
      <c r="A32" s="101"/>
      <c r="E32" s="104"/>
      <c r="G32" s="104"/>
      <c r="H32" s="104"/>
      <c r="I32" s="104"/>
      <c r="J32" s="104"/>
      <c r="K32" s="104"/>
      <c r="N32" s="101"/>
      <c r="R32" s="104"/>
      <c r="T32" s="104"/>
      <c r="U32" s="104"/>
      <c r="V32" s="104"/>
      <c r="W32" s="104"/>
      <c r="X32" s="104"/>
    </row>
    <row r="33" spans="1:24" s="27" customFormat="1" ht="21.75">
      <c r="A33" s="101"/>
      <c r="E33" s="104"/>
      <c r="G33" s="104"/>
      <c r="H33" s="104"/>
      <c r="I33" s="104"/>
      <c r="J33" s="104"/>
      <c r="K33" s="104"/>
      <c r="N33" s="101"/>
      <c r="R33" s="104"/>
      <c r="T33" s="104"/>
      <c r="U33" s="104"/>
      <c r="V33" s="104"/>
      <c r="W33" s="104"/>
      <c r="X33" s="104"/>
    </row>
    <row r="34" spans="1:24" s="27" customFormat="1" ht="21.75">
      <c r="A34" s="101"/>
      <c r="E34" s="104"/>
      <c r="G34" s="104"/>
      <c r="H34" s="104"/>
      <c r="I34" s="104"/>
      <c r="J34" s="104"/>
      <c r="K34" s="104"/>
      <c r="N34" s="101"/>
      <c r="R34" s="104"/>
      <c r="T34" s="104"/>
      <c r="U34" s="104"/>
      <c r="V34" s="104"/>
      <c r="W34" s="104"/>
      <c r="X34" s="104"/>
    </row>
    <row r="35" spans="1:24" s="27" customFormat="1" ht="21.75">
      <c r="A35" s="101"/>
      <c r="E35" s="104"/>
      <c r="G35" s="104"/>
      <c r="H35" s="104"/>
      <c r="I35" s="104"/>
      <c r="J35" s="104"/>
      <c r="K35" s="104"/>
      <c r="N35" s="101"/>
      <c r="R35" s="104"/>
      <c r="T35" s="104"/>
      <c r="U35" s="104"/>
      <c r="V35" s="104"/>
      <c r="W35" s="104"/>
      <c r="X35" s="104"/>
    </row>
    <row r="36" spans="1:24" s="27" customFormat="1" ht="21.75">
      <c r="A36" s="101"/>
      <c r="E36" s="104"/>
      <c r="G36" s="104"/>
      <c r="H36" s="104"/>
      <c r="I36" s="104"/>
      <c r="J36" s="104"/>
      <c r="K36" s="104"/>
      <c r="N36" s="101"/>
      <c r="R36" s="104"/>
      <c r="T36" s="104"/>
      <c r="U36" s="104"/>
      <c r="V36" s="104"/>
      <c r="W36" s="104"/>
      <c r="X36" s="104"/>
    </row>
    <row r="37" spans="1:24" s="27" customFormat="1" ht="21.75">
      <c r="A37" s="101"/>
      <c r="E37" s="104"/>
      <c r="G37" s="104"/>
      <c r="H37" s="104"/>
      <c r="I37" s="104"/>
      <c r="J37" s="104"/>
      <c r="K37" s="104"/>
      <c r="N37" s="101"/>
      <c r="R37" s="104"/>
      <c r="T37" s="104"/>
      <c r="U37" s="104"/>
      <c r="V37" s="104"/>
      <c r="W37" s="104"/>
      <c r="X37" s="104"/>
    </row>
    <row r="38" spans="1:24" s="27" customFormat="1" ht="21.75">
      <c r="A38" s="101"/>
      <c r="E38" s="104"/>
      <c r="G38" s="104"/>
      <c r="H38" s="104"/>
      <c r="I38" s="104"/>
      <c r="J38" s="104"/>
      <c r="K38" s="104"/>
      <c r="N38" s="101"/>
      <c r="R38" s="104"/>
      <c r="T38" s="104"/>
      <c r="U38" s="104"/>
      <c r="V38" s="104"/>
      <c r="W38" s="104"/>
      <c r="X38" s="104"/>
    </row>
    <row r="39" spans="1:24" s="27" customFormat="1" ht="21.75">
      <c r="A39" s="101"/>
      <c r="E39" s="104"/>
      <c r="G39" s="104"/>
      <c r="H39" s="104"/>
      <c r="I39" s="104"/>
      <c r="J39" s="104"/>
      <c r="K39" s="104"/>
      <c r="N39" s="101"/>
      <c r="R39" s="104"/>
      <c r="T39" s="104"/>
      <c r="U39" s="104"/>
      <c r="V39" s="104"/>
      <c r="W39" s="104"/>
      <c r="X39" s="104"/>
    </row>
    <row r="40" spans="1:24" s="27" customFormat="1" ht="21.75">
      <c r="A40" s="101"/>
      <c r="E40" s="104"/>
      <c r="G40" s="104"/>
      <c r="H40" s="104"/>
      <c r="I40" s="104"/>
      <c r="J40" s="104"/>
      <c r="K40" s="104"/>
      <c r="N40" s="101"/>
      <c r="R40" s="104"/>
      <c r="T40" s="104"/>
      <c r="U40" s="104"/>
      <c r="V40" s="104"/>
      <c r="W40" s="104"/>
      <c r="X40" s="104"/>
    </row>
    <row r="41" spans="1:24" s="27" customFormat="1" ht="21.75">
      <c r="A41" s="101"/>
      <c r="E41" s="104"/>
      <c r="G41" s="104"/>
      <c r="H41" s="104"/>
      <c r="I41" s="104"/>
      <c r="J41" s="104"/>
      <c r="K41" s="104"/>
      <c r="N41" s="101"/>
      <c r="R41" s="104"/>
      <c r="T41" s="104"/>
      <c r="U41" s="104"/>
      <c r="V41" s="104"/>
      <c r="W41" s="104"/>
      <c r="X41" s="104"/>
    </row>
    <row r="42" spans="1:24" s="27" customFormat="1" ht="21.75">
      <c r="A42" s="101"/>
      <c r="E42" s="104"/>
      <c r="G42" s="104"/>
      <c r="H42" s="104"/>
      <c r="I42" s="104"/>
      <c r="J42" s="104"/>
      <c r="K42" s="104"/>
      <c r="N42" s="101"/>
      <c r="R42" s="104"/>
      <c r="T42" s="104"/>
      <c r="U42" s="104"/>
      <c r="V42" s="104"/>
      <c r="W42" s="104"/>
      <c r="X42" s="104"/>
    </row>
    <row r="43" spans="1:24" s="27" customFormat="1" ht="21.75">
      <c r="A43" s="101"/>
      <c r="E43" s="104"/>
      <c r="G43" s="104"/>
      <c r="H43" s="104"/>
      <c r="I43" s="104"/>
      <c r="J43" s="104"/>
      <c r="K43" s="104"/>
      <c r="N43" s="101"/>
      <c r="R43" s="104"/>
      <c r="T43" s="104"/>
      <c r="U43" s="104"/>
      <c r="V43" s="104"/>
      <c r="W43" s="104"/>
      <c r="X43" s="104"/>
    </row>
    <row r="44" spans="1:24" s="27" customFormat="1" ht="21.75">
      <c r="A44" s="101"/>
      <c r="E44" s="104"/>
      <c r="G44" s="104"/>
      <c r="H44" s="104"/>
      <c r="I44" s="104"/>
      <c r="J44" s="104"/>
      <c r="K44" s="104"/>
      <c r="N44" s="101"/>
      <c r="R44" s="104"/>
      <c r="T44" s="104"/>
      <c r="U44" s="104"/>
      <c r="V44" s="104"/>
      <c r="W44" s="104"/>
      <c r="X44" s="104"/>
    </row>
    <row r="45" spans="1:24" s="27" customFormat="1" ht="21.75">
      <c r="A45" s="101"/>
      <c r="E45" s="104"/>
      <c r="G45" s="104"/>
      <c r="H45" s="104"/>
      <c r="I45" s="104"/>
      <c r="J45" s="104"/>
      <c r="K45" s="104"/>
      <c r="N45" s="101"/>
      <c r="R45" s="104"/>
      <c r="T45" s="104"/>
      <c r="U45" s="104"/>
      <c r="V45" s="104"/>
      <c r="W45" s="104"/>
      <c r="X45" s="104"/>
    </row>
    <row r="46" spans="1:24" s="27" customFormat="1" ht="21.75">
      <c r="A46" s="101"/>
      <c r="E46" s="104"/>
      <c r="G46" s="104"/>
      <c r="H46" s="104"/>
      <c r="I46" s="104"/>
      <c r="J46" s="104"/>
      <c r="K46" s="104"/>
      <c r="N46" s="101"/>
      <c r="R46" s="104"/>
      <c r="T46" s="104"/>
      <c r="U46" s="104"/>
      <c r="V46" s="104"/>
      <c r="W46" s="104"/>
      <c r="X46" s="104"/>
    </row>
    <row r="47" spans="1:24" s="27" customFormat="1" ht="21.75">
      <c r="A47" s="101"/>
      <c r="E47" s="104"/>
      <c r="G47" s="104"/>
      <c r="H47" s="104"/>
      <c r="I47" s="104"/>
      <c r="J47" s="104"/>
      <c r="K47" s="104"/>
      <c r="N47" s="101"/>
      <c r="R47" s="104"/>
      <c r="T47" s="104"/>
      <c r="U47" s="104"/>
      <c r="V47" s="104"/>
      <c r="W47" s="104"/>
      <c r="X47" s="104"/>
    </row>
    <row r="48" spans="1:24" s="27" customFormat="1" ht="21.75">
      <c r="A48" s="101"/>
      <c r="E48" s="104"/>
      <c r="G48" s="104"/>
      <c r="H48" s="104"/>
      <c r="I48" s="104"/>
      <c r="J48" s="104"/>
      <c r="K48" s="104"/>
      <c r="N48" s="101"/>
      <c r="R48" s="104"/>
      <c r="T48" s="104"/>
      <c r="U48" s="104"/>
      <c r="V48" s="104"/>
      <c r="W48" s="104"/>
      <c r="X48" s="104"/>
    </row>
    <row r="49" spans="1:24" s="27" customFormat="1" ht="21.75">
      <c r="A49" s="101"/>
      <c r="E49" s="104"/>
      <c r="G49" s="104"/>
      <c r="H49" s="104"/>
      <c r="I49" s="104"/>
      <c r="J49" s="104"/>
      <c r="K49" s="104"/>
      <c r="N49" s="101"/>
      <c r="R49" s="104"/>
      <c r="T49" s="104"/>
      <c r="U49" s="104"/>
      <c r="V49" s="104"/>
      <c r="W49" s="104"/>
      <c r="X49" s="104"/>
    </row>
    <row r="50" spans="1:24" s="27" customFormat="1" ht="21.75">
      <c r="A50" s="101"/>
      <c r="E50" s="104"/>
      <c r="G50" s="104"/>
      <c r="H50" s="104"/>
      <c r="I50" s="104"/>
      <c r="J50" s="104"/>
      <c r="K50" s="104"/>
      <c r="N50" s="101"/>
      <c r="R50" s="104"/>
      <c r="T50" s="104"/>
      <c r="U50" s="104"/>
      <c r="V50" s="104"/>
      <c r="W50" s="104"/>
      <c r="X50" s="104"/>
    </row>
    <row r="51" spans="1:24" s="27" customFormat="1" ht="21.75">
      <c r="A51" s="101"/>
      <c r="E51" s="104"/>
      <c r="G51" s="104"/>
      <c r="H51" s="104"/>
      <c r="I51" s="104"/>
      <c r="J51" s="104"/>
      <c r="K51" s="104"/>
      <c r="N51" s="101"/>
      <c r="R51" s="104"/>
      <c r="T51" s="104"/>
      <c r="U51" s="104"/>
      <c r="V51" s="104"/>
      <c r="W51" s="104"/>
      <c r="X51" s="104"/>
    </row>
    <row r="52" spans="1:24" s="27" customFormat="1" ht="21.75">
      <c r="A52" s="101"/>
      <c r="E52" s="104"/>
      <c r="G52" s="104"/>
      <c r="H52" s="104"/>
      <c r="I52" s="104"/>
      <c r="J52" s="104"/>
      <c r="K52" s="104"/>
      <c r="N52" s="101"/>
      <c r="R52" s="104"/>
      <c r="T52" s="104"/>
      <c r="U52" s="104"/>
      <c r="V52" s="104"/>
      <c r="W52" s="104"/>
      <c r="X52" s="104"/>
    </row>
  </sheetData>
  <sheetProtection/>
  <mergeCells count="18">
    <mergeCell ref="J3:K3"/>
    <mergeCell ref="U3:V3"/>
    <mergeCell ref="W3:X3"/>
    <mergeCell ref="L3:M3"/>
    <mergeCell ref="O3:P3"/>
    <mergeCell ref="Q3:R3"/>
    <mergeCell ref="S3:T3"/>
    <mergeCell ref="N3:N5"/>
    <mergeCell ref="A1:M1"/>
    <mergeCell ref="A2:M2"/>
    <mergeCell ref="N1:Z1"/>
    <mergeCell ref="N2:Z2"/>
    <mergeCell ref="A3:A5"/>
    <mergeCell ref="B3:C3"/>
    <mergeCell ref="D3:E3"/>
    <mergeCell ref="F3:G3"/>
    <mergeCell ref="Y3:Z3"/>
    <mergeCell ref="H3:I3"/>
  </mergeCells>
  <printOptions/>
  <pageMargins left="0.32" right="0.5" top="0.85" bottom="0.1968503937007874" header="1.03" footer="0.35433070866141736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</sheetPr>
  <dimension ref="A1:AH27"/>
  <sheetViews>
    <sheetView showZeros="0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4" sqref="A24:IV28"/>
    </sheetView>
  </sheetViews>
  <sheetFormatPr defaultColWidth="9.140625" defaultRowHeight="12.75"/>
  <cols>
    <col min="1" max="1" width="11.00390625" style="1" bestFit="1" customWidth="1"/>
    <col min="2" max="7" width="9.8515625" style="55" customWidth="1"/>
    <col min="8" max="17" width="9.8515625" style="56" customWidth="1"/>
    <col min="18" max="18" width="11.00390625" style="1" bestFit="1" customWidth="1"/>
    <col min="19" max="20" width="9.8515625" style="56" customWidth="1"/>
    <col min="21" max="26" width="9.8515625" style="55" customWidth="1"/>
    <col min="27" max="28" width="10.7109375" style="55" customWidth="1"/>
    <col min="29" max="32" width="12.00390625" style="55" customWidth="1"/>
    <col min="33" max="33" width="9.8515625" style="8" customWidth="1"/>
    <col min="34" max="34" width="9.140625" style="8" customWidth="1"/>
    <col min="35" max="16384" width="9.140625" style="1" customWidth="1"/>
  </cols>
  <sheetData>
    <row r="1" spans="1:34" s="7" customFormat="1" ht="23.25">
      <c r="A1" s="271" t="s">
        <v>160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 t="s">
        <v>160</v>
      </c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6"/>
      <c r="AH1" s="6"/>
    </row>
    <row r="2" spans="1:34" s="7" customFormat="1" ht="28.5" customHeight="1">
      <c r="A2" s="272" t="s">
        <v>109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 t="s">
        <v>109</v>
      </c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141"/>
      <c r="AH2" s="141"/>
    </row>
    <row r="3" spans="1:34" s="20" customFormat="1" ht="24" customHeight="1">
      <c r="A3" s="273" t="s">
        <v>108</v>
      </c>
      <c r="B3" s="270" t="s">
        <v>60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7"/>
      <c r="R3" s="273" t="s">
        <v>108</v>
      </c>
      <c r="S3" s="276" t="s">
        <v>60</v>
      </c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7"/>
      <c r="AG3" s="142"/>
      <c r="AH3" s="143"/>
    </row>
    <row r="4" spans="1:32" s="20" customFormat="1" ht="24" customHeight="1">
      <c r="A4" s="274"/>
      <c r="B4" s="144" t="s">
        <v>61</v>
      </c>
      <c r="C4" s="106"/>
      <c r="D4" s="269" t="s">
        <v>62</v>
      </c>
      <c r="E4" s="269"/>
      <c r="F4" s="269" t="s">
        <v>63</v>
      </c>
      <c r="G4" s="269"/>
      <c r="H4" s="255" t="s">
        <v>64</v>
      </c>
      <c r="I4" s="255"/>
      <c r="J4" s="255" t="s">
        <v>65</v>
      </c>
      <c r="K4" s="255"/>
      <c r="L4" s="255" t="s">
        <v>66</v>
      </c>
      <c r="M4" s="258"/>
      <c r="N4" s="268" t="s">
        <v>150</v>
      </c>
      <c r="O4" s="268"/>
      <c r="P4" s="268" t="s">
        <v>151</v>
      </c>
      <c r="Q4" s="268"/>
      <c r="R4" s="274"/>
      <c r="S4" s="260" t="s">
        <v>67</v>
      </c>
      <c r="T4" s="255"/>
      <c r="U4" s="269" t="s">
        <v>68</v>
      </c>
      <c r="V4" s="269"/>
      <c r="W4" s="269" t="s">
        <v>69</v>
      </c>
      <c r="X4" s="269"/>
      <c r="Y4" s="269" t="s">
        <v>70</v>
      </c>
      <c r="Z4" s="270"/>
      <c r="AA4" s="268" t="s">
        <v>152</v>
      </c>
      <c r="AB4" s="268"/>
      <c r="AC4" s="268" t="s">
        <v>153</v>
      </c>
      <c r="AD4" s="268"/>
      <c r="AE4" s="268" t="s">
        <v>154</v>
      </c>
      <c r="AF4" s="268"/>
    </row>
    <row r="5" spans="1:32" s="20" customFormat="1" ht="24" customHeight="1">
      <c r="A5" s="274"/>
      <c r="B5" s="145" t="s">
        <v>48</v>
      </c>
      <c r="C5" s="146" t="s">
        <v>8</v>
      </c>
      <c r="D5" s="146" t="s">
        <v>48</v>
      </c>
      <c r="E5" s="146" t="s">
        <v>8</v>
      </c>
      <c r="F5" s="146" t="s">
        <v>48</v>
      </c>
      <c r="G5" s="146" t="s">
        <v>8</v>
      </c>
      <c r="H5" s="23" t="s">
        <v>48</v>
      </c>
      <c r="I5" s="23" t="s">
        <v>8</v>
      </c>
      <c r="J5" s="23" t="s">
        <v>48</v>
      </c>
      <c r="K5" s="23" t="s">
        <v>8</v>
      </c>
      <c r="L5" s="23" t="s">
        <v>48</v>
      </c>
      <c r="M5" s="23" t="s">
        <v>8</v>
      </c>
      <c r="N5" s="23" t="s">
        <v>48</v>
      </c>
      <c r="O5" s="23" t="s">
        <v>8</v>
      </c>
      <c r="P5" s="23" t="s">
        <v>48</v>
      </c>
      <c r="Q5" s="23" t="s">
        <v>8</v>
      </c>
      <c r="R5" s="274"/>
      <c r="S5" s="23" t="s">
        <v>48</v>
      </c>
      <c r="T5" s="23" t="s">
        <v>8</v>
      </c>
      <c r="U5" s="146" t="s">
        <v>48</v>
      </c>
      <c r="V5" s="146" t="s">
        <v>8</v>
      </c>
      <c r="W5" s="146" t="s">
        <v>48</v>
      </c>
      <c r="X5" s="146" t="s">
        <v>8</v>
      </c>
      <c r="Y5" s="146" t="s">
        <v>48</v>
      </c>
      <c r="Z5" s="146" t="s">
        <v>8</v>
      </c>
      <c r="AA5" s="146" t="s">
        <v>48</v>
      </c>
      <c r="AB5" s="146" t="s">
        <v>8</v>
      </c>
      <c r="AC5" s="146" t="s">
        <v>48</v>
      </c>
      <c r="AD5" s="146" t="s">
        <v>8</v>
      </c>
      <c r="AE5" s="146" t="s">
        <v>48</v>
      </c>
      <c r="AF5" s="146" t="s">
        <v>8</v>
      </c>
    </row>
    <row r="6" spans="1:32" s="20" customFormat="1" ht="24" customHeight="1">
      <c r="A6" s="275"/>
      <c r="B6" s="147" t="s">
        <v>7</v>
      </c>
      <c r="C6" s="148" t="s">
        <v>5</v>
      </c>
      <c r="D6" s="148" t="s">
        <v>7</v>
      </c>
      <c r="E6" s="148" t="s">
        <v>5</v>
      </c>
      <c r="F6" s="148" t="s">
        <v>7</v>
      </c>
      <c r="G6" s="148" t="s">
        <v>5</v>
      </c>
      <c r="H6" s="78" t="s">
        <v>7</v>
      </c>
      <c r="I6" s="78" t="s">
        <v>5</v>
      </c>
      <c r="J6" s="78" t="s">
        <v>7</v>
      </c>
      <c r="K6" s="78" t="s">
        <v>5</v>
      </c>
      <c r="L6" s="78" t="s">
        <v>7</v>
      </c>
      <c r="M6" s="78" t="s">
        <v>5</v>
      </c>
      <c r="N6" s="78" t="s">
        <v>7</v>
      </c>
      <c r="O6" s="78" t="s">
        <v>5</v>
      </c>
      <c r="P6" s="78" t="s">
        <v>7</v>
      </c>
      <c r="Q6" s="78" t="s">
        <v>5</v>
      </c>
      <c r="R6" s="275"/>
      <c r="S6" s="78" t="s">
        <v>7</v>
      </c>
      <c r="T6" s="78" t="s">
        <v>5</v>
      </c>
      <c r="U6" s="148" t="s">
        <v>7</v>
      </c>
      <c r="V6" s="148" t="s">
        <v>5</v>
      </c>
      <c r="W6" s="148" t="s">
        <v>7</v>
      </c>
      <c r="X6" s="148" t="s">
        <v>5</v>
      </c>
      <c r="Y6" s="148" t="s">
        <v>7</v>
      </c>
      <c r="Z6" s="148" t="s">
        <v>5</v>
      </c>
      <c r="AA6" s="148" t="s">
        <v>7</v>
      </c>
      <c r="AB6" s="148" t="s">
        <v>5</v>
      </c>
      <c r="AC6" s="148" t="s">
        <v>7</v>
      </c>
      <c r="AD6" s="148" t="s">
        <v>5</v>
      </c>
      <c r="AE6" s="148" t="s">
        <v>7</v>
      </c>
      <c r="AF6" s="148" t="s">
        <v>5</v>
      </c>
    </row>
    <row r="7" spans="1:32" s="20" customFormat="1" ht="24" customHeight="1">
      <c r="A7" s="149" t="s">
        <v>111</v>
      </c>
      <c r="B7" s="129">
        <v>0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>
        <v>2</v>
      </c>
      <c r="I7" s="129">
        <v>1</v>
      </c>
      <c r="J7" s="129">
        <v>117</v>
      </c>
      <c r="K7" s="129">
        <v>21</v>
      </c>
      <c r="L7" s="129">
        <v>5</v>
      </c>
      <c r="M7" s="129">
        <v>2</v>
      </c>
      <c r="N7" s="129">
        <v>300</v>
      </c>
      <c r="O7" s="129">
        <v>1</v>
      </c>
      <c r="P7" s="127">
        <v>2700</v>
      </c>
      <c r="Q7" s="129">
        <v>2</v>
      </c>
      <c r="R7" s="149" t="s">
        <v>111</v>
      </c>
      <c r="S7" s="129">
        <v>0</v>
      </c>
      <c r="T7" s="129">
        <v>0</v>
      </c>
      <c r="U7" s="129">
        <v>0</v>
      </c>
      <c r="V7" s="129">
        <v>0</v>
      </c>
      <c r="W7" s="129">
        <v>0</v>
      </c>
      <c r="X7" s="129">
        <v>0</v>
      </c>
      <c r="Y7" s="129">
        <v>3</v>
      </c>
      <c r="Z7" s="129">
        <v>1</v>
      </c>
      <c r="AA7" s="129">
        <v>6</v>
      </c>
      <c r="AB7" s="129">
        <v>1</v>
      </c>
      <c r="AC7" s="127">
        <v>2665</v>
      </c>
      <c r="AD7" s="129">
        <v>355</v>
      </c>
      <c r="AE7" s="129">
        <v>719</v>
      </c>
      <c r="AF7" s="129">
        <v>95</v>
      </c>
    </row>
    <row r="8" spans="1:32" s="20" customFormat="1" ht="24" customHeight="1">
      <c r="A8" s="150" t="s">
        <v>112</v>
      </c>
      <c r="B8" s="132">
        <v>0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48</v>
      </c>
      <c r="K8" s="132">
        <v>16</v>
      </c>
      <c r="L8" s="132">
        <v>0</v>
      </c>
      <c r="M8" s="132">
        <v>0</v>
      </c>
      <c r="N8" s="132">
        <v>0</v>
      </c>
      <c r="O8" s="132">
        <v>0</v>
      </c>
      <c r="P8" s="130">
        <v>21309</v>
      </c>
      <c r="Q8" s="132">
        <v>10</v>
      </c>
      <c r="R8" s="150" t="s">
        <v>112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  <c r="Y8" s="132">
        <v>0</v>
      </c>
      <c r="Z8" s="132">
        <v>0</v>
      </c>
      <c r="AA8" s="132">
        <v>0</v>
      </c>
      <c r="AB8" s="132">
        <v>0</v>
      </c>
      <c r="AC8" s="132">
        <v>148</v>
      </c>
      <c r="AD8" s="132">
        <v>46</v>
      </c>
      <c r="AE8" s="130">
        <v>12312</v>
      </c>
      <c r="AF8" s="132">
        <v>68</v>
      </c>
    </row>
    <row r="9" spans="1:32" s="20" customFormat="1" ht="24" customHeight="1">
      <c r="A9" s="150" t="s">
        <v>113</v>
      </c>
      <c r="B9" s="132">
        <v>0</v>
      </c>
      <c r="C9" s="132">
        <v>0</v>
      </c>
      <c r="D9" s="132">
        <v>2</v>
      </c>
      <c r="E9" s="132">
        <v>1</v>
      </c>
      <c r="F9" s="132">
        <v>0</v>
      </c>
      <c r="G9" s="132">
        <v>0</v>
      </c>
      <c r="H9" s="132">
        <v>0</v>
      </c>
      <c r="I9" s="132">
        <v>0</v>
      </c>
      <c r="J9" s="132">
        <v>47</v>
      </c>
      <c r="K9" s="132">
        <v>11</v>
      </c>
      <c r="L9" s="132">
        <v>0</v>
      </c>
      <c r="M9" s="132">
        <v>0</v>
      </c>
      <c r="N9" s="132">
        <v>0</v>
      </c>
      <c r="O9" s="132">
        <v>0</v>
      </c>
      <c r="P9" s="130">
        <v>3000</v>
      </c>
      <c r="Q9" s="132">
        <v>1</v>
      </c>
      <c r="R9" s="150" t="s">
        <v>113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  <c r="Y9" s="132">
        <v>0</v>
      </c>
      <c r="Z9" s="132">
        <v>0</v>
      </c>
      <c r="AA9" s="132">
        <v>0</v>
      </c>
      <c r="AB9" s="132">
        <v>0</v>
      </c>
      <c r="AC9" s="130">
        <v>14910</v>
      </c>
      <c r="AD9" s="130">
        <v>1309</v>
      </c>
      <c r="AE9" s="132">
        <v>685</v>
      </c>
      <c r="AF9" s="132">
        <v>82</v>
      </c>
    </row>
    <row r="10" spans="1:32" s="20" customFormat="1" ht="24" customHeight="1">
      <c r="A10" s="150" t="s">
        <v>114</v>
      </c>
      <c r="B10" s="132">
        <v>0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2</v>
      </c>
      <c r="I10" s="132">
        <v>1</v>
      </c>
      <c r="J10" s="132">
        <v>12</v>
      </c>
      <c r="K10" s="132">
        <v>5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50" t="s">
        <v>114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2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</row>
    <row r="11" spans="1:32" s="20" customFormat="1" ht="24" customHeight="1">
      <c r="A11" s="150" t="s">
        <v>115</v>
      </c>
      <c r="B11" s="132">
        <v>2</v>
      </c>
      <c r="C11" s="132">
        <v>1</v>
      </c>
      <c r="D11" s="132">
        <v>4</v>
      </c>
      <c r="E11" s="132">
        <v>1</v>
      </c>
      <c r="F11" s="132">
        <v>0</v>
      </c>
      <c r="G11" s="132">
        <v>0</v>
      </c>
      <c r="H11" s="132">
        <v>15</v>
      </c>
      <c r="I11" s="132">
        <v>1</v>
      </c>
      <c r="J11" s="132">
        <v>27</v>
      </c>
      <c r="K11" s="132">
        <v>11</v>
      </c>
      <c r="L11" s="132">
        <v>5</v>
      </c>
      <c r="M11" s="132">
        <v>1</v>
      </c>
      <c r="N11" s="132">
        <v>0</v>
      </c>
      <c r="O11" s="132">
        <v>0</v>
      </c>
      <c r="P11" s="130">
        <v>1030</v>
      </c>
      <c r="Q11" s="132">
        <v>2</v>
      </c>
      <c r="R11" s="150" t="s">
        <v>115</v>
      </c>
      <c r="S11" s="132">
        <v>1</v>
      </c>
      <c r="T11" s="132">
        <v>1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3</v>
      </c>
      <c r="AB11" s="132">
        <v>1</v>
      </c>
      <c r="AC11" s="130">
        <v>3734</v>
      </c>
      <c r="AD11" s="132">
        <v>423</v>
      </c>
      <c r="AE11" s="132">
        <v>152</v>
      </c>
      <c r="AF11" s="132">
        <v>32</v>
      </c>
    </row>
    <row r="12" spans="1:32" s="20" customFormat="1" ht="24" customHeight="1">
      <c r="A12" s="150" t="s">
        <v>116</v>
      </c>
      <c r="B12" s="132">
        <v>0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1</v>
      </c>
      <c r="I12" s="132">
        <v>1</v>
      </c>
      <c r="J12" s="132">
        <v>83</v>
      </c>
      <c r="K12" s="132">
        <v>25</v>
      </c>
      <c r="L12" s="132">
        <v>0</v>
      </c>
      <c r="M12" s="132">
        <v>0</v>
      </c>
      <c r="N12" s="132">
        <v>492</v>
      </c>
      <c r="O12" s="132">
        <v>6</v>
      </c>
      <c r="P12" s="130">
        <v>2806</v>
      </c>
      <c r="Q12" s="132">
        <v>10</v>
      </c>
      <c r="R12" s="150" t="s">
        <v>116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2">
        <v>0</v>
      </c>
      <c r="AA12" s="132">
        <v>5</v>
      </c>
      <c r="AB12" s="132">
        <v>1</v>
      </c>
      <c r="AC12" s="130">
        <v>1130</v>
      </c>
      <c r="AD12" s="132">
        <v>258</v>
      </c>
      <c r="AE12" s="132">
        <v>478</v>
      </c>
      <c r="AF12" s="132">
        <v>149</v>
      </c>
    </row>
    <row r="13" spans="1:32" s="20" customFormat="1" ht="24" customHeight="1">
      <c r="A13" s="150" t="s">
        <v>117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77</v>
      </c>
      <c r="K13" s="132">
        <v>20</v>
      </c>
      <c r="L13" s="132">
        <v>0</v>
      </c>
      <c r="M13" s="132">
        <v>0</v>
      </c>
      <c r="N13" s="132">
        <v>0</v>
      </c>
      <c r="O13" s="132">
        <v>0</v>
      </c>
      <c r="P13" s="130">
        <v>1020</v>
      </c>
      <c r="Q13" s="132">
        <v>2</v>
      </c>
      <c r="R13" s="150" t="s">
        <v>117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2">
        <v>72</v>
      </c>
      <c r="AB13" s="132">
        <v>3</v>
      </c>
      <c r="AC13" s="132">
        <v>0</v>
      </c>
      <c r="AD13" s="132">
        <v>0</v>
      </c>
      <c r="AE13" s="132">
        <v>14</v>
      </c>
      <c r="AF13" s="132">
        <v>4</v>
      </c>
    </row>
    <row r="14" spans="1:32" s="20" customFormat="1" ht="24" customHeight="1">
      <c r="A14" s="150" t="s">
        <v>118</v>
      </c>
      <c r="B14" s="132">
        <v>0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2</v>
      </c>
      <c r="I14" s="132">
        <v>1</v>
      </c>
      <c r="J14" s="132">
        <v>21</v>
      </c>
      <c r="K14" s="132">
        <v>5</v>
      </c>
      <c r="L14" s="132">
        <v>0</v>
      </c>
      <c r="M14" s="132">
        <v>0</v>
      </c>
      <c r="N14" s="132">
        <v>0</v>
      </c>
      <c r="O14" s="132">
        <v>0</v>
      </c>
      <c r="P14" s="130">
        <v>2000</v>
      </c>
      <c r="Q14" s="132">
        <v>1</v>
      </c>
      <c r="R14" s="150" t="s">
        <v>118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4</v>
      </c>
      <c r="AB14" s="132">
        <v>1</v>
      </c>
      <c r="AC14" s="132">
        <v>12</v>
      </c>
      <c r="AD14" s="132">
        <v>5</v>
      </c>
      <c r="AE14" s="132">
        <v>0</v>
      </c>
      <c r="AF14" s="132">
        <v>0</v>
      </c>
    </row>
    <row r="15" spans="1:32" s="20" customFormat="1" ht="24" customHeight="1">
      <c r="A15" s="150" t="s">
        <v>119</v>
      </c>
      <c r="B15" s="132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8</v>
      </c>
      <c r="I15" s="132">
        <v>3</v>
      </c>
      <c r="J15" s="132">
        <v>15</v>
      </c>
      <c r="K15" s="132">
        <v>2</v>
      </c>
      <c r="L15" s="132">
        <v>0</v>
      </c>
      <c r="M15" s="132">
        <v>0</v>
      </c>
      <c r="N15" s="132">
        <v>0</v>
      </c>
      <c r="O15" s="132">
        <v>0</v>
      </c>
      <c r="P15" s="130">
        <v>16000</v>
      </c>
      <c r="Q15" s="132">
        <v>5</v>
      </c>
      <c r="R15" s="150" t="s">
        <v>119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32">
        <v>0</v>
      </c>
      <c r="AC15" s="132">
        <v>342</v>
      </c>
      <c r="AD15" s="132">
        <v>54</v>
      </c>
      <c r="AE15" s="132">
        <v>7</v>
      </c>
      <c r="AF15" s="132">
        <v>2</v>
      </c>
    </row>
    <row r="16" spans="1:32" s="20" customFormat="1" ht="24" customHeight="1">
      <c r="A16" s="131" t="s">
        <v>120</v>
      </c>
      <c r="B16" s="132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8</v>
      </c>
      <c r="I16" s="132">
        <v>3</v>
      </c>
      <c r="J16" s="132">
        <v>3</v>
      </c>
      <c r="K16" s="132">
        <v>1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1" t="s">
        <v>120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90</v>
      </c>
      <c r="AB16" s="132">
        <v>3</v>
      </c>
      <c r="AC16" s="132">
        <v>0</v>
      </c>
      <c r="AD16" s="132">
        <v>0</v>
      </c>
      <c r="AE16" s="132">
        <v>3</v>
      </c>
      <c r="AF16" s="132">
        <v>1</v>
      </c>
    </row>
    <row r="17" spans="1:32" s="20" customFormat="1" ht="24" customHeight="1">
      <c r="A17" s="150" t="s">
        <v>121</v>
      </c>
      <c r="B17" s="132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2</v>
      </c>
      <c r="I17" s="132">
        <v>1</v>
      </c>
      <c r="J17" s="132">
        <v>54</v>
      </c>
      <c r="K17" s="132">
        <v>6</v>
      </c>
      <c r="L17" s="132">
        <v>5</v>
      </c>
      <c r="M17" s="132">
        <v>1</v>
      </c>
      <c r="N17" s="132">
        <v>0</v>
      </c>
      <c r="O17" s="132">
        <v>0</v>
      </c>
      <c r="P17" s="130">
        <v>39600</v>
      </c>
      <c r="Q17" s="132">
        <v>13</v>
      </c>
      <c r="R17" s="150" t="s">
        <v>121</v>
      </c>
      <c r="S17" s="130">
        <v>8000</v>
      </c>
      <c r="T17" s="132">
        <v>1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0">
        <v>1032</v>
      </c>
      <c r="AD17" s="132">
        <v>178</v>
      </c>
      <c r="AE17" s="132">
        <v>401</v>
      </c>
      <c r="AF17" s="132">
        <v>137</v>
      </c>
    </row>
    <row r="18" spans="1:32" s="20" customFormat="1" ht="24" customHeight="1">
      <c r="A18" s="150" t="s">
        <v>122</v>
      </c>
      <c r="B18" s="132">
        <v>0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1</v>
      </c>
      <c r="I18" s="132">
        <v>1</v>
      </c>
      <c r="J18" s="132">
        <v>21</v>
      </c>
      <c r="K18" s="132">
        <v>1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50" t="s">
        <v>122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  <c r="AB18" s="132">
        <v>0</v>
      </c>
      <c r="AC18" s="132">
        <v>264</v>
      </c>
      <c r="AD18" s="132">
        <v>50</v>
      </c>
      <c r="AE18" s="132">
        <v>2</v>
      </c>
      <c r="AF18" s="132">
        <v>2</v>
      </c>
    </row>
    <row r="19" spans="1:32" s="20" customFormat="1" ht="24" customHeight="1">
      <c r="A19" s="150" t="s">
        <v>123</v>
      </c>
      <c r="B19" s="132">
        <v>0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55</v>
      </c>
      <c r="K19" s="132">
        <v>9</v>
      </c>
      <c r="L19" s="132">
        <v>0</v>
      </c>
      <c r="M19" s="132">
        <v>0</v>
      </c>
      <c r="N19" s="130">
        <v>10200</v>
      </c>
      <c r="O19" s="132">
        <v>2</v>
      </c>
      <c r="P19" s="130">
        <v>4500</v>
      </c>
      <c r="Q19" s="132">
        <v>2</v>
      </c>
      <c r="R19" s="150" t="s">
        <v>123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</row>
    <row r="20" spans="1:32" s="20" customFormat="1" ht="24" customHeight="1">
      <c r="A20" s="151" t="s">
        <v>124</v>
      </c>
      <c r="B20" s="132">
        <v>0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104</v>
      </c>
      <c r="K20" s="132">
        <v>22</v>
      </c>
      <c r="L20" s="132">
        <v>0</v>
      </c>
      <c r="M20" s="132">
        <v>0</v>
      </c>
      <c r="N20" s="130">
        <v>1500</v>
      </c>
      <c r="O20" s="132">
        <v>1</v>
      </c>
      <c r="P20" s="130">
        <v>20000</v>
      </c>
      <c r="Q20" s="132">
        <v>6</v>
      </c>
      <c r="R20" s="151" t="s">
        <v>124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3</v>
      </c>
      <c r="AB20" s="132">
        <v>1</v>
      </c>
      <c r="AC20" s="132">
        <v>171</v>
      </c>
      <c r="AD20" s="132">
        <v>32</v>
      </c>
      <c r="AE20" s="132">
        <v>2</v>
      </c>
      <c r="AF20" s="132">
        <v>2</v>
      </c>
    </row>
    <row r="21" spans="1:32" s="20" customFormat="1" ht="24" customHeight="1">
      <c r="A21" s="152" t="s">
        <v>125</v>
      </c>
      <c r="B21" s="132">
        <v>30</v>
      </c>
      <c r="C21" s="132">
        <v>2</v>
      </c>
      <c r="D21" s="132">
        <v>10</v>
      </c>
      <c r="E21" s="132">
        <v>1</v>
      </c>
      <c r="F21" s="132">
        <v>20</v>
      </c>
      <c r="G21" s="132">
        <v>1</v>
      </c>
      <c r="H21" s="132">
        <v>0</v>
      </c>
      <c r="I21" s="132">
        <v>0</v>
      </c>
      <c r="J21" s="132">
        <v>177</v>
      </c>
      <c r="K21" s="132">
        <v>32</v>
      </c>
      <c r="L21" s="132">
        <v>23</v>
      </c>
      <c r="M21" s="132">
        <v>6</v>
      </c>
      <c r="N21" s="130">
        <v>22010</v>
      </c>
      <c r="O21" s="132">
        <v>3</v>
      </c>
      <c r="P21" s="130">
        <v>59200</v>
      </c>
      <c r="Q21" s="132">
        <v>15</v>
      </c>
      <c r="R21" s="152" t="s">
        <v>125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73</v>
      </c>
      <c r="AB21" s="132">
        <v>4</v>
      </c>
      <c r="AC21" s="130">
        <v>2217</v>
      </c>
      <c r="AD21" s="132">
        <v>381</v>
      </c>
      <c r="AE21" s="132">
        <v>324</v>
      </c>
      <c r="AF21" s="132">
        <v>62</v>
      </c>
    </row>
    <row r="22" spans="1:32" s="20" customFormat="1" ht="24" customHeight="1">
      <c r="A22" s="150" t="s">
        <v>126</v>
      </c>
      <c r="B22" s="164">
        <v>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1</v>
      </c>
      <c r="I22" s="164">
        <v>1</v>
      </c>
      <c r="J22" s="164">
        <v>40</v>
      </c>
      <c r="K22" s="164">
        <v>12</v>
      </c>
      <c r="L22" s="164">
        <v>1</v>
      </c>
      <c r="M22" s="164">
        <v>1</v>
      </c>
      <c r="N22" s="164">
        <v>3</v>
      </c>
      <c r="O22" s="164">
        <v>3</v>
      </c>
      <c r="P22" s="164">
        <v>0</v>
      </c>
      <c r="Q22" s="164">
        <v>0</v>
      </c>
      <c r="R22" s="207" t="s">
        <v>126</v>
      </c>
      <c r="S22" s="164">
        <v>1</v>
      </c>
      <c r="T22" s="164">
        <v>1</v>
      </c>
      <c r="U22" s="164">
        <v>0</v>
      </c>
      <c r="V22" s="164">
        <v>0</v>
      </c>
      <c r="W22" s="164">
        <v>0</v>
      </c>
      <c r="X22" s="164">
        <v>0</v>
      </c>
      <c r="Y22" s="164">
        <v>0</v>
      </c>
      <c r="Z22" s="164">
        <v>0</v>
      </c>
      <c r="AA22" s="164">
        <v>0</v>
      </c>
      <c r="AB22" s="164">
        <v>0</v>
      </c>
      <c r="AC22" s="164">
        <v>38</v>
      </c>
      <c r="AD22" s="164">
        <v>5</v>
      </c>
      <c r="AE22" s="164">
        <v>226</v>
      </c>
      <c r="AF22" s="164">
        <v>180</v>
      </c>
    </row>
    <row r="23" spans="1:34" s="163" customFormat="1" ht="24" customHeight="1">
      <c r="A23" s="159" t="s">
        <v>20</v>
      </c>
      <c r="B23" s="160">
        <f>SUM(B7:B22)</f>
        <v>32</v>
      </c>
      <c r="C23" s="160">
        <f aca="true" t="shared" si="0" ref="C23:Q23">SUM(C7:C22)</f>
        <v>3</v>
      </c>
      <c r="D23" s="160">
        <f t="shared" si="0"/>
        <v>16</v>
      </c>
      <c r="E23" s="160">
        <f t="shared" si="0"/>
        <v>3</v>
      </c>
      <c r="F23" s="160">
        <f t="shared" si="0"/>
        <v>20</v>
      </c>
      <c r="G23" s="160">
        <f t="shared" si="0"/>
        <v>1</v>
      </c>
      <c r="H23" s="160">
        <f t="shared" si="0"/>
        <v>42</v>
      </c>
      <c r="I23" s="160">
        <f t="shared" si="0"/>
        <v>14</v>
      </c>
      <c r="J23" s="160">
        <f t="shared" si="0"/>
        <v>901</v>
      </c>
      <c r="K23" s="160">
        <f t="shared" si="0"/>
        <v>199</v>
      </c>
      <c r="L23" s="160">
        <f t="shared" si="0"/>
        <v>39</v>
      </c>
      <c r="M23" s="160">
        <f t="shared" si="0"/>
        <v>11</v>
      </c>
      <c r="N23" s="160">
        <f t="shared" si="0"/>
        <v>34505</v>
      </c>
      <c r="O23" s="160">
        <f t="shared" si="0"/>
        <v>16</v>
      </c>
      <c r="P23" s="160">
        <f t="shared" si="0"/>
        <v>173165</v>
      </c>
      <c r="Q23" s="160">
        <f t="shared" si="0"/>
        <v>69</v>
      </c>
      <c r="R23" s="206"/>
      <c r="S23" s="160">
        <f aca="true" t="shared" si="1" ref="S23:AF23">SUM(S7:S22)</f>
        <v>8002</v>
      </c>
      <c r="T23" s="160">
        <f t="shared" si="1"/>
        <v>3</v>
      </c>
      <c r="U23" s="160">
        <f t="shared" si="1"/>
        <v>0</v>
      </c>
      <c r="V23" s="160">
        <f t="shared" si="1"/>
        <v>0</v>
      </c>
      <c r="W23" s="160">
        <f t="shared" si="1"/>
        <v>0</v>
      </c>
      <c r="X23" s="160">
        <f t="shared" si="1"/>
        <v>0</v>
      </c>
      <c r="Y23" s="160">
        <f t="shared" si="1"/>
        <v>3</v>
      </c>
      <c r="Z23" s="160">
        <f t="shared" si="1"/>
        <v>1</v>
      </c>
      <c r="AA23" s="160">
        <f t="shared" si="1"/>
        <v>256</v>
      </c>
      <c r="AB23" s="160">
        <f t="shared" si="1"/>
        <v>15</v>
      </c>
      <c r="AC23" s="160">
        <f t="shared" si="1"/>
        <v>26663</v>
      </c>
      <c r="AD23" s="160">
        <f t="shared" si="1"/>
        <v>3096</v>
      </c>
      <c r="AE23" s="160">
        <f t="shared" si="1"/>
        <v>15325</v>
      </c>
      <c r="AF23" s="160">
        <f t="shared" si="1"/>
        <v>816</v>
      </c>
      <c r="AG23" s="161"/>
      <c r="AH23" s="162"/>
    </row>
    <row r="24" spans="2:34" s="33" customFormat="1" ht="23.25">
      <c r="B24" s="53"/>
      <c r="C24" s="53"/>
      <c r="D24" s="53"/>
      <c r="E24" s="53"/>
      <c r="F24" s="53"/>
      <c r="G24" s="53"/>
      <c r="H24" s="54"/>
      <c r="I24" s="54"/>
      <c r="J24" s="54"/>
      <c r="K24" s="54"/>
      <c r="L24" s="54"/>
      <c r="M24" s="54"/>
      <c r="N24" s="54"/>
      <c r="O24" s="54"/>
      <c r="P24" s="54"/>
      <c r="Q24" s="54"/>
      <c r="S24" s="54"/>
      <c r="T24" s="54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49"/>
      <c r="AH24" s="49"/>
    </row>
    <row r="27" spans="8:20" ht="24"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</sheetData>
  <sheetProtection/>
  <mergeCells count="22">
    <mergeCell ref="S3:AF3"/>
    <mergeCell ref="R3:R6"/>
    <mergeCell ref="AE4:AF4"/>
    <mergeCell ref="B3:Q3"/>
    <mergeCell ref="S4:T4"/>
    <mergeCell ref="U4:V4"/>
    <mergeCell ref="A1:Q1"/>
    <mergeCell ref="A2:Q2"/>
    <mergeCell ref="R1:AF1"/>
    <mergeCell ref="R2:AF2"/>
    <mergeCell ref="A3:A6"/>
    <mergeCell ref="D4:E4"/>
    <mergeCell ref="W4:X4"/>
    <mergeCell ref="AC4:AD4"/>
    <mergeCell ref="N4:O4"/>
    <mergeCell ref="P4:Q4"/>
    <mergeCell ref="J4:K4"/>
    <mergeCell ref="L4:M4"/>
    <mergeCell ref="F4:G4"/>
    <mergeCell ref="H4:I4"/>
    <mergeCell ref="Y4:Z4"/>
    <mergeCell ref="AA4:AB4"/>
  </mergeCells>
  <printOptions/>
  <pageMargins left="0.2755905511811024" right="0.1968503937007874" top="0.85" bottom="0.1968503937007874" header="0.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1:P23"/>
  <sheetViews>
    <sheetView showZeros="0" zoomScalePageLayoutView="0" workbookViewId="0" topLeftCell="A1">
      <selection activeCell="A3" sqref="A1:A16384"/>
    </sheetView>
  </sheetViews>
  <sheetFormatPr defaultColWidth="9.140625" defaultRowHeight="12.75"/>
  <cols>
    <col min="1" max="1" width="16.7109375" style="183" customWidth="1"/>
    <col min="2" max="2" width="10.57421875" style="183" bestFit="1" customWidth="1"/>
    <col min="3" max="3" width="7.8515625" style="183" bestFit="1" customWidth="1"/>
    <col min="4" max="4" width="10.421875" style="183" bestFit="1" customWidth="1"/>
    <col min="5" max="5" width="10.00390625" style="183" bestFit="1" customWidth="1"/>
    <col min="6" max="6" width="9.28125" style="183" bestFit="1" customWidth="1"/>
    <col min="7" max="7" width="10.57421875" style="183" customWidth="1"/>
    <col min="8" max="8" width="8.8515625" style="183" customWidth="1"/>
    <col min="9" max="9" width="11.00390625" style="183" bestFit="1" customWidth="1"/>
    <col min="10" max="10" width="10.140625" style="183" bestFit="1" customWidth="1"/>
    <col min="11" max="11" width="7.140625" style="183" customWidth="1"/>
    <col min="12" max="12" width="8.57421875" style="183" customWidth="1"/>
    <col min="13" max="13" width="9.57421875" style="183" bestFit="1" customWidth="1"/>
    <col min="14" max="14" width="10.57421875" style="183" bestFit="1" customWidth="1"/>
    <col min="15" max="15" width="6.421875" style="183" bestFit="1" customWidth="1"/>
    <col min="16" max="16" width="6.57421875" style="183" bestFit="1" customWidth="1"/>
    <col min="17" max="16384" width="9.140625" style="183" customWidth="1"/>
  </cols>
  <sheetData>
    <row r="1" spans="1:16" s="165" customFormat="1" ht="23.25">
      <c r="A1" s="278" t="s">
        <v>161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s="165" customFormat="1" ht="23.25">
      <c r="A2" s="279" t="s">
        <v>109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s="172" customFormat="1" ht="23.25" customHeight="1">
      <c r="A3" s="166"/>
      <c r="B3" s="167" t="s">
        <v>91</v>
      </c>
      <c r="C3" s="167"/>
      <c r="D3" s="168"/>
      <c r="E3" s="168"/>
      <c r="F3" s="168"/>
      <c r="G3" s="168"/>
      <c r="H3" s="168"/>
      <c r="I3" s="168"/>
      <c r="J3" s="168"/>
      <c r="K3" s="168"/>
      <c r="L3" s="168"/>
      <c r="M3" s="169"/>
      <c r="N3" s="170" t="s">
        <v>92</v>
      </c>
      <c r="O3" s="171" t="s">
        <v>93</v>
      </c>
      <c r="P3" s="169"/>
    </row>
    <row r="4" spans="1:16" s="177" customFormat="1" ht="23.25" customHeight="1">
      <c r="A4" s="173" t="s">
        <v>108</v>
      </c>
      <c r="B4" s="170" t="s">
        <v>94</v>
      </c>
      <c r="C4" s="170" t="s">
        <v>95</v>
      </c>
      <c r="D4" s="174" t="s">
        <v>96</v>
      </c>
      <c r="E4" s="175" t="s">
        <v>97</v>
      </c>
      <c r="F4" s="170" t="s">
        <v>98</v>
      </c>
      <c r="G4" s="176" t="s">
        <v>99</v>
      </c>
      <c r="H4" s="174" t="s">
        <v>100</v>
      </c>
      <c r="I4" s="175" t="s">
        <v>101</v>
      </c>
      <c r="J4" s="174" t="s">
        <v>102</v>
      </c>
      <c r="K4" s="170" t="s">
        <v>103</v>
      </c>
      <c r="L4" s="174" t="s">
        <v>104</v>
      </c>
      <c r="M4" s="175" t="s">
        <v>105</v>
      </c>
      <c r="N4" s="173" t="s">
        <v>94</v>
      </c>
      <c r="O4" s="175" t="s">
        <v>106</v>
      </c>
      <c r="P4" s="170" t="s">
        <v>107</v>
      </c>
    </row>
    <row r="5" spans="1:16" s="177" customFormat="1" ht="23.25" customHeight="1">
      <c r="A5" s="178"/>
      <c r="B5" s="178" t="s">
        <v>84</v>
      </c>
      <c r="C5" s="178" t="s">
        <v>84</v>
      </c>
      <c r="D5" s="178" t="s">
        <v>84</v>
      </c>
      <c r="E5" s="179" t="s">
        <v>84</v>
      </c>
      <c r="F5" s="178" t="s">
        <v>84</v>
      </c>
      <c r="G5" s="179" t="s">
        <v>84</v>
      </c>
      <c r="H5" s="178" t="s">
        <v>84</v>
      </c>
      <c r="I5" s="179" t="s">
        <v>84</v>
      </c>
      <c r="J5" s="178" t="s">
        <v>84</v>
      </c>
      <c r="K5" s="178" t="s">
        <v>84</v>
      </c>
      <c r="L5" s="178" t="s">
        <v>84</v>
      </c>
      <c r="M5" s="179" t="s">
        <v>84</v>
      </c>
      <c r="N5" s="178" t="s">
        <v>84</v>
      </c>
      <c r="O5" s="179" t="s">
        <v>84</v>
      </c>
      <c r="P5" s="178" t="s">
        <v>84</v>
      </c>
    </row>
    <row r="6" spans="1:16" s="30" customFormat="1" ht="23.25" customHeight="1">
      <c r="A6" s="94" t="s">
        <v>111</v>
      </c>
      <c r="B6" s="186"/>
      <c r="C6" s="186">
        <v>7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>
        <v>38</v>
      </c>
      <c r="O6" s="186"/>
      <c r="P6" s="186"/>
    </row>
    <row r="7" spans="1:16" s="30" customFormat="1" ht="23.25" customHeight="1">
      <c r="A7" s="95" t="s">
        <v>112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>
        <v>6</v>
      </c>
      <c r="O7" s="187"/>
      <c r="P7" s="187"/>
    </row>
    <row r="8" spans="1:16" s="30" customFormat="1" ht="23.25" customHeight="1">
      <c r="A8" s="95" t="s">
        <v>113</v>
      </c>
      <c r="B8" s="187"/>
      <c r="C8" s="187">
        <v>2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>
        <v>16</v>
      </c>
      <c r="O8" s="187"/>
      <c r="P8" s="187">
        <v>8</v>
      </c>
    </row>
    <row r="9" spans="1:16" s="30" customFormat="1" ht="23.25" customHeight="1">
      <c r="A9" s="95" t="s">
        <v>114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>
        <v>10</v>
      </c>
      <c r="O9" s="187"/>
      <c r="P9" s="187">
        <v>3</v>
      </c>
    </row>
    <row r="10" spans="1:16" s="30" customFormat="1" ht="23.25" customHeight="1">
      <c r="A10" s="95" t="s">
        <v>115</v>
      </c>
      <c r="B10" s="187"/>
      <c r="C10" s="187">
        <v>1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>
        <v>17</v>
      </c>
      <c r="O10" s="187"/>
      <c r="P10" s="187"/>
    </row>
    <row r="11" spans="1:16" s="30" customFormat="1" ht="23.25" customHeight="1">
      <c r="A11" s="95" t="s">
        <v>116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91"/>
      <c r="N11" s="187">
        <v>6</v>
      </c>
      <c r="O11" s="187"/>
      <c r="P11" s="187"/>
    </row>
    <row r="12" spans="1:16" s="180" customFormat="1" ht="23.25" customHeight="1">
      <c r="A12" s="95" t="s">
        <v>117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3">
        <v>24</v>
      </c>
      <c r="O12" s="194">
        <v>26</v>
      </c>
      <c r="P12" s="194">
        <v>20</v>
      </c>
    </row>
    <row r="13" spans="1:16" s="30" customFormat="1" ht="23.25" customHeight="1">
      <c r="A13" s="95" t="s">
        <v>118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>
        <v>11</v>
      </c>
      <c r="O13" s="187">
        <v>1</v>
      </c>
      <c r="P13" s="187">
        <v>3</v>
      </c>
    </row>
    <row r="14" spans="1:16" s="30" customFormat="1" ht="23.25" customHeight="1">
      <c r="A14" s="95" t="s">
        <v>119</v>
      </c>
      <c r="B14" s="187">
        <v>1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91"/>
      <c r="N14" s="187">
        <v>22</v>
      </c>
      <c r="O14" s="187"/>
      <c r="P14" s="187"/>
    </row>
    <row r="15" spans="1:16" s="30" customFormat="1" ht="23.25" customHeight="1">
      <c r="A15" s="95" t="s">
        <v>120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91"/>
      <c r="N15" s="187">
        <v>23</v>
      </c>
      <c r="O15" s="187"/>
      <c r="P15" s="187"/>
    </row>
    <row r="16" spans="1:16" s="30" customFormat="1" ht="23.25" customHeight="1">
      <c r="A16" s="95" t="s">
        <v>121</v>
      </c>
      <c r="B16" s="187">
        <v>2</v>
      </c>
      <c r="C16" s="187">
        <v>6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>
        <v>145</v>
      </c>
      <c r="O16" s="187"/>
      <c r="P16" s="187">
        <v>5</v>
      </c>
    </row>
    <row r="17" spans="1:16" s="30" customFormat="1" ht="23.25" customHeight="1">
      <c r="A17" s="95" t="s">
        <v>122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>
        <v>7</v>
      </c>
      <c r="O17" s="187"/>
      <c r="P17" s="187">
        <v>1</v>
      </c>
    </row>
    <row r="18" spans="1:16" s="30" customFormat="1" ht="23.25" customHeight="1">
      <c r="A18" s="95" t="s">
        <v>123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>
        <v>9</v>
      </c>
      <c r="O18" s="187"/>
      <c r="P18" s="187">
        <v>12</v>
      </c>
    </row>
    <row r="19" spans="1:16" s="30" customFormat="1" ht="23.25" customHeight="1">
      <c r="A19" s="95" t="s">
        <v>124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>
        <v>4</v>
      </c>
      <c r="O19" s="187"/>
      <c r="P19" s="187"/>
    </row>
    <row r="20" spans="1:16" s="180" customFormat="1" ht="23.25" customHeight="1">
      <c r="A20" s="95" t="s">
        <v>125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3">
        <v>11</v>
      </c>
      <c r="O20" s="192"/>
      <c r="P20" s="194"/>
    </row>
    <row r="21" spans="1:16" s="30" customFormat="1" ht="23.25" customHeight="1">
      <c r="A21" s="95" t="s">
        <v>126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>
        <v>7</v>
      </c>
      <c r="O21" s="187"/>
      <c r="P21" s="187"/>
    </row>
    <row r="22" spans="1:16" s="30" customFormat="1" ht="23.25" customHeight="1">
      <c r="A22" s="181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</row>
    <row r="23" spans="1:16" s="172" customFormat="1" ht="23.25" customHeight="1">
      <c r="A23" s="103" t="s">
        <v>20</v>
      </c>
      <c r="B23" s="195">
        <f aca="true" t="shared" si="0" ref="B23:P23">SUM(B6:B22)</f>
        <v>3</v>
      </c>
      <c r="C23" s="195">
        <f t="shared" si="0"/>
        <v>16</v>
      </c>
      <c r="D23" s="195">
        <f t="shared" si="0"/>
        <v>0</v>
      </c>
      <c r="E23" s="195">
        <f t="shared" si="0"/>
        <v>0</v>
      </c>
      <c r="F23" s="195">
        <f t="shared" si="0"/>
        <v>0</v>
      </c>
      <c r="G23" s="195">
        <f t="shared" si="0"/>
        <v>0</v>
      </c>
      <c r="H23" s="195">
        <f t="shared" si="0"/>
        <v>0</v>
      </c>
      <c r="I23" s="195">
        <f t="shared" si="0"/>
        <v>0</v>
      </c>
      <c r="J23" s="195">
        <f t="shared" si="0"/>
        <v>0</v>
      </c>
      <c r="K23" s="195">
        <f t="shared" si="0"/>
        <v>0</v>
      </c>
      <c r="L23" s="195">
        <f t="shared" si="0"/>
        <v>0</v>
      </c>
      <c r="M23" s="195">
        <f t="shared" si="0"/>
        <v>0</v>
      </c>
      <c r="N23" s="195">
        <f t="shared" si="0"/>
        <v>356</v>
      </c>
      <c r="O23" s="195">
        <f t="shared" si="0"/>
        <v>27</v>
      </c>
      <c r="P23" s="195">
        <f t="shared" si="0"/>
        <v>52</v>
      </c>
    </row>
    <row r="24" s="172" customFormat="1" ht="21.75"/>
    <row r="25" s="172" customFormat="1" ht="21.75"/>
    <row r="26" s="172" customFormat="1" ht="21.75"/>
    <row r="27" s="172" customFormat="1" ht="21.75"/>
    <row r="28" s="172" customFormat="1" ht="21.75"/>
    <row r="29" s="172" customFormat="1" ht="21.75"/>
    <row r="30" s="172" customFormat="1" ht="21.75"/>
    <row r="31" s="172" customFormat="1" ht="21.75"/>
    <row r="32" s="172" customFormat="1" ht="21.75"/>
    <row r="33" s="172" customFormat="1" ht="21.75"/>
    <row r="34" s="172" customFormat="1" ht="21.75"/>
    <row r="35" s="172" customFormat="1" ht="21.75"/>
    <row r="36" s="172" customFormat="1" ht="21.75"/>
    <row r="37" s="172" customFormat="1" ht="21.75"/>
    <row r="38" s="172" customFormat="1" ht="21.75"/>
    <row r="39" s="172" customFormat="1" ht="21.75"/>
    <row r="40" s="172" customFormat="1" ht="21.75"/>
    <row r="41" s="172" customFormat="1" ht="21.75"/>
    <row r="42" s="172" customFormat="1" ht="21.75"/>
    <row r="43" s="172" customFormat="1" ht="21.75"/>
    <row r="44" s="172" customFormat="1" ht="21.75"/>
    <row r="45" s="172" customFormat="1" ht="21.75"/>
    <row r="46" s="172" customFormat="1" ht="21.75"/>
    <row r="47" s="172" customFormat="1" ht="21.75"/>
    <row r="48" s="172" customFormat="1" ht="21.75"/>
    <row r="49" s="172" customFormat="1" ht="21.75"/>
    <row r="50" s="172" customFormat="1" ht="21.75"/>
    <row r="51" s="172" customFormat="1" ht="21.75"/>
    <row r="52" s="172" customFormat="1" ht="21.75"/>
    <row r="53" s="172" customFormat="1" ht="21.75"/>
    <row r="54" s="172" customFormat="1" ht="21.75"/>
    <row r="55" s="172" customFormat="1" ht="21.75"/>
    <row r="56" s="172" customFormat="1" ht="21.75"/>
    <row r="57" s="172" customFormat="1" ht="21.75"/>
    <row r="58" s="172" customFormat="1" ht="21.75"/>
    <row r="59" s="172" customFormat="1" ht="21.75"/>
    <row r="60" s="172" customFormat="1" ht="21.75"/>
    <row r="61" s="172" customFormat="1" ht="21.75"/>
    <row r="62" s="172" customFormat="1" ht="21.75"/>
    <row r="63" s="172" customFormat="1" ht="21.75"/>
    <row r="64" s="172" customFormat="1" ht="21.75"/>
    <row r="65" s="172" customFormat="1" ht="21.75"/>
  </sheetData>
  <sheetProtection/>
  <mergeCells count="2">
    <mergeCell ref="A1:P1"/>
    <mergeCell ref="A2:P2"/>
  </mergeCells>
  <printOptions/>
  <pageMargins left="0.48" right="0.2" top="0.78" bottom="0.38" header="0.3937007874015748" footer="0.2362204724409449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R22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9" sqref="E9"/>
    </sheetView>
  </sheetViews>
  <sheetFormatPr defaultColWidth="9.140625" defaultRowHeight="12.75"/>
  <cols>
    <col min="1" max="1" width="11.57421875" style="183" customWidth="1"/>
    <col min="2" max="2" width="9.140625" style="5" bestFit="1" customWidth="1"/>
    <col min="3" max="3" width="8.28125" style="5" customWidth="1"/>
    <col min="4" max="4" width="7.8515625" style="5" bestFit="1" customWidth="1"/>
    <col min="5" max="5" width="12.00390625" style="5" bestFit="1" customWidth="1"/>
    <col min="6" max="6" width="11.28125" style="5" bestFit="1" customWidth="1"/>
    <col min="7" max="7" width="11.7109375" style="5" bestFit="1" customWidth="1"/>
    <col min="8" max="8" width="11.28125" style="5" bestFit="1" customWidth="1"/>
    <col min="9" max="9" width="11.00390625" style="5" bestFit="1" customWidth="1"/>
    <col min="10" max="10" width="11.00390625" style="183" bestFit="1" customWidth="1"/>
    <col min="11" max="11" width="10.421875" style="5" bestFit="1" customWidth="1"/>
    <col min="12" max="12" width="9.140625" style="5" bestFit="1" customWidth="1"/>
    <col min="13" max="13" width="7.8515625" style="5" bestFit="1" customWidth="1"/>
    <col min="14" max="14" width="6.421875" style="5" bestFit="1" customWidth="1"/>
    <col min="15" max="15" width="6.8515625" style="5" bestFit="1" customWidth="1"/>
    <col min="16" max="16" width="5.57421875" style="5" bestFit="1" customWidth="1"/>
    <col min="17" max="17" width="7.8515625" style="5" bestFit="1" customWidth="1"/>
    <col min="18" max="16384" width="9.140625" style="5" customWidth="1"/>
  </cols>
  <sheetData>
    <row r="1" spans="1:17" s="4" customFormat="1" ht="24" customHeight="1">
      <c r="A1" s="280" t="s">
        <v>162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s="4" customFormat="1" ht="24" customHeight="1">
      <c r="A2" s="281" t="s">
        <v>110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7" s="62" customFormat="1" ht="24" customHeight="1">
      <c r="A3" s="166"/>
      <c r="B3" s="61" t="s">
        <v>73</v>
      </c>
      <c r="C3" s="58"/>
      <c r="D3" s="58"/>
      <c r="E3" s="59"/>
      <c r="F3" s="57" t="s">
        <v>74</v>
      </c>
      <c r="G3" s="68" t="s">
        <v>75</v>
      </c>
      <c r="H3" s="60" t="s">
        <v>75</v>
      </c>
      <c r="I3" s="64" t="s">
        <v>76</v>
      </c>
      <c r="J3" s="282" t="s">
        <v>77</v>
      </c>
      <c r="K3" s="283"/>
      <c r="L3" s="77" t="s">
        <v>78</v>
      </c>
      <c r="M3" s="59"/>
      <c r="N3" s="61" t="s">
        <v>79</v>
      </c>
      <c r="O3" s="58"/>
      <c r="P3" s="58"/>
      <c r="Q3" s="59"/>
    </row>
    <row r="4" spans="1:17" s="65" customFormat="1" ht="24" customHeight="1">
      <c r="A4" s="173" t="s">
        <v>108</v>
      </c>
      <c r="B4" s="68" t="s">
        <v>80</v>
      </c>
      <c r="C4" s="60" t="s">
        <v>81</v>
      </c>
      <c r="D4" s="64" t="s">
        <v>82</v>
      </c>
      <c r="E4" s="60" t="s">
        <v>83</v>
      </c>
      <c r="F4" s="63" t="s">
        <v>84</v>
      </c>
      <c r="G4" s="69" t="s">
        <v>85</v>
      </c>
      <c r="H4" s="75" t="s">
        <v>86</v>
      </c>
      <c r="I4" s="70" t="s">
        <v>84</v>
      </c>
      <c r="J4" s="170" t="s">
        <v>87</v>
      </c>
      <c r="K4" s="76" t="s">
        <v>88</v>
      </c>
      <c r="L4" s="60" t="s">
        <v>80</v>
      </c>
      <c r="M4" s="70" t="s">
        <v>82</v>
      </c>
      <c r="N4" s="60" t="s">
        <v>28</v>
      </c>
      <c r="O4" s="70" t="s">
        <v>71</v>
      </c>
      <c r="P4" s="60" t="s">
        <v>72</v>
      </c>
      <c r="Q4" s="71" t="s">
        <v>82</v>
      </c>
    </row>
    <row r="5" spans="1:17" s="65" customFormat="1" ht="24" customHeight="1">
      <c r="A5" s="178"/>
      <c r="B5" s="72" t="s">
        <v>89</v>
      </c>
      <c r="C5" s="66"/>
      <c r="D5" s="67"/>
      <c r="E5" s="66" t="s">
        <v>90</v>
      </c>
      <c r="F5" s="66"/>
      <c r="G5" s="72" t="s">
        <v>84</v>
      </c>
      <c r="H5" s="66" t="s">
        <v>84</v>
      </c>
      <c r="I5" s="67"/>
      <c r="J5" s="178"/>
      <c r="K5" s="67"/>
      <c r="L5" s="66"/>
      <c r="M5" s="67"/>
      <c r="N5" s="66"/>
      <c r="O5" s="67"/>
      <c r="P5" s="66"/>
      <c r="Q5" s="73"/>
    </row>
    <row r="6" spans="1:17" s="29" customFormat="1" ht="24" customHeight="1">
      <c r="A6" s="94" t="s">
        <v>111</v>
      </c>
      <c r="B6" s="79">
        <v>1</v>
      </c>
      <c r="C6" s="79"/>
      <c r="D6" s="79"/>
      <c r="E6" s="79"/>
      <c r="F6" s="79"/>
      <c r="G6" s="79"/>
      <c r="H6" s="79"/>
      <c r="I6" s="79"/>
      <c r="J6" s="80">
        <v>1</v>
      </c>
      <c r="K6" s="79"/>
      <c r="L6" s="79"/>
      <c r="M6" s="79"/>
      <c r="N6" s="79"/>
      <c r="O6" s="79"/>
      <c r="P6" s="79"/>
      <c r="Q6" s="79"/>
    </row>
    <row r="7" spans="1:17" s="29" customFormat="1" ht="24" customHeight="1">
      <c r="A7" s="95" t="s">
        <v>112</v>
      </c>
      <c r="B7" s="81"/>
      <c r="C7" s="81"/>
      <c r="D7" s="81"/>
      <c r="E7" s="81"/>
      <c r="F7" s="81"/>
      <c r="G7" s="81"/>
      <c r="H7" s="81"/>
      <c r="I7" s="81"/>
      <c r="J7" s="82">
        <v>1</v>
      </c>
      <c r="K7" s="81"/>
      <c r="L7" s="81"/>
      <c r="M7" s="81"/>
      <c r="N7" s="81"/>
      <c r="O7" s="81"/>
      <c r="P7" s="81"/>
      <c r="Q7" s="81"/>
    </row>
    <row r="8" spans="1:17" s="29" customFormat="1" ht="24" customHeight="1">
      <c r="A8" s="95" t="s">
        <v>113</v>
      </c>
      <c r="B8" s="82"/>
      <c r="C8" s="82"/>
      <c r="D8" s="82"/>
      <c r="E8" s="81"/>
      <c r="F8" s="81"/>
      <c r="G8" s="81"/>
      <c r="H8" s="81"/>
      <c r="I8" s="81"/>
      <c r="J8" s="82">
        <v>1</v>
      </c>
      <c r="K8" s="82">
        <v>1</v>
      </c>
      <c r="L8" s="81"/>
      <c r="M8" s="81"/>
      <c r="N8" s="81"/>
      <c r="O8" s="81"/>
      <c r="P8" s="81"/>
      <c r="Q8" s="81"/>
    </row>
    <row r="9" spans="1:17" s="29" customFormat="1" ht="24" customHeight="1">
      <c r="A9" s="95" t="s">
        <v>114</v>
      </c>
      <c r="B9" s="82"/>
      <c r="C9" s="82">
        <v>1</v>
      </c>
      <c r="D9" s="82"/>
      <c r="E9" s="81"/>
      <c r="F9" s="81"/>
      <c r="G9" s="81"/>
      <c r="H9" s="81"/>
      <c r="I9" s="81"/>
      <c r="J9" s="82">
        <v>1</v>
      </c>
      <c r="K9" s="81">
        <v>1</v>
      </c>
      <c r="L9" s="81"/>
      <c r="M9" s="81"/>
      <c r="N9" s="81"/>
      <c r="O9" s="81"/>
      <c r="P9" s="81"/>
      <c r="Q9" s="81"/>
    </row>
    <row r="10" spans="1:17" s="62" customFormat="1" ht="24" customHeight="1">
      <c r="A10" s="95" t="s">
        <v>115</v>
      </c>
      <c r="B10" s="82"/>
      <c r="C10" s="185"/>
      <c r="D10" s="82"/>
      <c r="E10" s="81"/>
      <c r="F10" s="81"/>
      <c r="G10" s="81"/>
      <c r="H10" s="81"/>
      <c r="I10" s="81"/>
      <c r="J10" s="82">
        <v>1</v>
      </c>
      <c r="K10" s="81">
        <v>1</v>
      </c>
      <c r="L10" s="81">
        <v>1</v>
      </c>
      <c r="M10" s="81"/>
      <c r="N10" s="81"/>
      <c r="O10" s="81"/>
      <c r="P10" s="81"/>
      <c r="Q10" s="81"/>
    </row>
    <row r="11" spans="1:17" s="62" customFormat="1" ht="24" customHeight="1">
      <c r="A11" s="95" t="s">
        <v>116</v>
      </c>
      <c r="B11" s="82"/>
      <c r="C11" s="185"/>
      <c r="D11" s="82"/>
      <c r="E11" s="81"/>
      <c r="F11" s="81"/>
      <c r="G11" s="81"/>
      <c r="H11" s="81"/>
      <c r="I11" s="81"/>
      <c r="J11" s="82">
        <v>1</v>
      </c>
      <c r="K11" s="82">
        <v>1</v>
      </c>
      <c r="L11" s="81"/>
      <c r="M11" s="81"/>
      <c r="N11" s="81"/>
      <c r="O11" s="81"/>
      <c r="P11" s="81"/>
      <c r="Q11" s="81"/>
    </row>
    <row r="12" spans="1:17" s="62" customFormat="1" ht="24" customHeight="1">
      <c r="A12" s="95" t="s">
        <v>117</v>
      </c>
      <c r="B12" s="82"/>
      <c r="C12" s="185"/>
      <c r="D12" s="82"/>
      <c r="E12" s="81"/>
      <c r="F12" s="81"/>
      <c r="G12" s="81"/>
      <c r="H12" s="81"/>
      <c r="I12" s="81"/>
      <c r="J12" s="82">
        <v>1</v>
      </c>
      <c r="K12" s="81"/>
      <c r="L12" s="81"/>
      <c r="M12" s="81"/>
      <c r="N12" s="81"/>
      <c r="O12" s="81"/>
      <c r="P12" s="81"/>
      <c r="Q12" s="81"/>
    </row>
    <row r="13" spans="1:17" s="62" customFormat="1" ht="24" customHeight="1">
      <c r="A13" s="95" t="s">
        <v>118</v>
      </c>
      <c r="B13" s="81"/>
      <c r="C13" s="85"/>
      <c r="D13" s="81"/>
      <c r="E13" s="81"/>
      <c r="F13" s="81"/>
      <c r="G13" s="81"/>
      <c r="H13" s="81"/>
      <c r="I13" s="81"/>
      <c r="J13" s="82">
        <v>1</v>
      </c>
      <c r="K13" s="81"/>
      <c r="L13" s="81"/>
      <c r="M13" s="81"/>
      <c r="N13" s="81"/>
      <c r="O13" s="81"/>
      <c r="P13" s="81"/>
      <c r="Q13" s="81"/>
    </row>
    <row r="14" spans="1:17" s="29" customFormat="1" ht="24" customHeight="1">
      <c r="A14" s="97" t="s">
        <v>119</v>
      </c>
      <c r="B14" s="83"/>
      <c r="C14" s="83"/>
      <c r="D14" s="83"/>
      <c r="E14" s="83"/>
      <c r="F14" s="83"/>
      <c r="G14" s="83">
        <v>2</v>
      </c>
      <c r="H14" s="83"/>
      <c r="I14" s="83"/>
      <c r="J14" s="184">
        <v>1</v>
      </c>
      <c r="K14" s="81"/>
      <c r="L14" s="83"/>
      <c r="M14" s="83"/>
      <c r="N14" s="83"/>
      <c r="O14" s="83"/>
      <c r="P14" s="83"/>
      <c r="Q14" s="83"/>
    </row>
    <row r="15" spans="1:18" s="62" customFormat="1" ht="24" customHeight="1">
      <c r="A15" s="95" t="s">
        <v>120</v>
      </c>
      <c r="B15" s="81">
        <v>1</v>
      </c>
      <c r="C15" s="81">
        <v>1</v>
      </c>
      <c r="D15" s="105"/>
      <c r="E15" s="81"/>
      <c r="F15" s="81"/>
      <c r="G15" s="81">
        <v>1</v>
      </c>
      <c r="H15" s="81"/>
      <c r="I15" s="81"/>
      <c r="J15" s="82">
        <v>1</v>
      </c>
      <c r="K15" s="81"/>
      <c r="L15" s="81"/>
      <c r="M15" s="81"/>
      <c r="N15" s="81"/>
      <c r="O15" s="81"/>
      <c r="P15" s="81"/>
      <c r="Q15" s="81"/>
      <c r="R15" s="29"/>
    </row>
    <row r="16" spans="1:17" s="62" customFormat="1" ht="24" customHeight="1">
      <c r="A16" s="95" t="s">
        <v>121</v>
      </c>
      <c r="B16" s="81"/>
      <c r="C16" s="81">
        <v>4</v>
      </c>
      <c r="D16" s="81">
        <v>2</v>
      </c>
      <c r="E16" s="81"/>
      <c r="F16" s="81"/>
      <c r="G16" s="81"/>
      <c r="H16" s="81"/>
      <c r="I16" s="81"/>
      <c r="J16" s="82">
        <v>1</v>
      </c>
      <c r="K16" s="81"/>
      <c r="L16" s="81"/>
      <c r="M16" s="81"/>
      <c r="N16" s="81"/>
      <c r="O16" s="81"/>
      <c r="P16" s="81"/>
      <c r="Q16" s="81"/>
    </row>
    <row r="17" spans="1:17" s="62" customFormat="1" ht="24" customHeight="1">
      <c r="A17" s="95" t="s">
        <v>122</v>
      </c>
      <c r="B17" s="81"/>
      <c r="C17" s="81"/>
      <c r="D17" s="81"/>
      <c r="E17" s="81"/>
      <c r="F17" s="81"/>
      <c r="G17" s="81"/>
      <c r="H17" s="81"/>
      <c r="I17" s="81"/>
      <c r="J17" s="82">
        <v>1</v>
      </c>
      <c r="K17" s="81"/>
      <c r="L17" s="81"/>
      <c r="M17" s="81"/>
      <c r="N17" s="81"/>
      <c r="O17" s="81"/>
      <c r="P17" s="81"/>
      <c r="Q17" s="81"/>
    </row>
    <row r="18" spans="1:17" s="62" customFormat="1" ht="24" customHeight="1">
      <c r="A18" s="95" t="s">
        <v>123</v>
      </c>
      <c r="B18" s="81"/>
      <c r="C18" s="81">
        <v>1</v>
      </c>
      <c r="D18" s="81"/>
      <c r="E18" s="81"/>
      <c r="F18" s="81"/>
      <c r="G18" s="81"/>
      <c r="H18" s="81"/>
      <c r="I18" s="81"/>
      <c r="J18" s="82">
        <v>1</v>
      </c>
      <c r="K18" s="81"/>
      <c r="L18" s="81"/>
      <c r="M18" s="81"/>
      <c r="N18" s="81"/>
      <c r="O18" s="81"/>
      <c r="P18" s="81"/>
      <c r="Q18" s="81"/>
    </row>
    <row r="19" spans="1:17" s="62" customFormat="1" ht="24" customHeight="1">
      <c r="A19" s="95" t="s">
        <v>124</v>
      </c>
      <c r="B19" s="81"/>
      <c r="C19" s="81">
        <v>1</v>
      </c>
      <c r="D19" s="81"/>
      <c r="E19" s="81"/>
      <c r="F19" s="81"/>
      <c r="G19" s="81"/>
      <c r="H19" s="81"/>
      <c r="I19" s="81"/>
      <c r="J19" s="82">
        <v>1</v>
      </c>
      <c r="K19" s="81"/>
      <c r="L19" s="81"/>
      <c r="M19" s="81"/>
      <c r="N19" s="81"/>
      <c r="O19" s="81"/>
      <c r="P19" s="81"/>
      <c r="Q19" s="81"/>
    </row>
    <row r="20" spans="1:17" s="62" customFormat="1" ht="24" customHeight="1">
      <c r="A20" s="95" t="s">
        <v>125</v>
      </c>
      <c r="B20" s="105"/>
      <c r="C20" s="105"/>
      <c r="D20" s="105"/>
      <c r="E20" s="81"/>
      <c r="F20" s="81"/>
      <c r="G20" s="81"/>
      <c r="H20" s="81"/>
      <c r="I20" s="81"/>
      <c r="J20" s="82">
        <v>1</v>
      </c>
      <c r="K20" s="81"/>
      <c r="L20" s="81"/>
      <c r="M20" s="81"/>
      <c r="N20" s="81"/>
      <c r="O20" s="81"/>
      <c r="P20" s="81"/>
      <c r="Q20" s="81"/>
    </row>
    <row r="21" spans="1:17" s="62" customFormat="1" ht="24" customHeight="1">
      <c r="A21" s="138" t="s">
        <v>126</v>
      </c>
      <c r="B21" s="84"/>
      <c r="C21" s="84"/>
      <c r="D21" s="84"/>
      <c r="E21" s="84"/>
      <c r="F21" s="84"/>
      <c r="G21" s="84"/>
      <c r="H21" s="84"/>
      <c r="I21" s="84"/>
      <c r="J21" s="182">
        <v>1</v>
      </c>
      <c r="K21" s="84"/>
      <c r="L21" s="84"/>
      <c r="M21" s="84"/>
      <c r="N21" s="84"/>
      <c r="O21" s="84"/>
      <c r="P21" s="84"/>
      <c r="Q21" s="84"/>
    </row>
    <row r="22" spans="1:17" s="74" customFormat="1" ht="24" customHeight="1">
      <c r="A22" s="103" t="s">
        <v>20</v>
      </c>
      <c r="B22" s="189">
        <f aca="true" t="shared" si="0" ref="B22:L22">SUM(B6:B21)</f>
        <v>2</v>
      </c>
      <c r="C22" s="189">
        <f t="shared" si="0"/>
        <v>8</v>
      </c>
      <c r="D22" s="189">
        <f t="shared" si="0"/>
        <v>2</v>
      </c>
      <c r="E22" s="189"/>
      <c r="F22" s="189"/>
      <c r="G22" s="189">
        <f t="shared" si="0"/>
        <v>3</v>
      </c>
      <c r="H22" s="189"/>
      <c r="I22" s="189"/>
      <c r="J22" s="190">
        <f t="shared" si="0"/>
        <v>16</v>
      </c>
      <c r="K22" s="189">
        <f t="shared" si="0"/>
        <v>4</v>
      </c>
      <c r="L22" s="189">
        <f t="shared" si="0"/>
        <v>1</v>
      </c>
      <c r="M22" s="189"/>
      <c r="N22" s="189"/>
      <c r="O22" s="189"/>
      <c r="P22" s="189"/>
      <c r="Q22" s="189"/>
    </row>
    <row r="23" ht="24" customHeight="1"/>
    <row r="24" ht="24" customHeight="1"/>
  </sheetData>
  <sheetProtection/>
  <mergeCells count="3">
    <mergeCell ref="A1:Q1"/>
    <mergeCell ref="A2:Q2"/>
    <mergeCell ref="J3:K3"/>
  </mergeCells>
  <printOptions/>
  <pageMargins left="0.2362204724409449" right="0.1968503937007874" top="0.69" bottom="0.17716535433070868" header="0.85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Warunee_mu</dc:creator>
  <cp:keywords/>
  <dc:description/>
  <cp:lastModifiedBy>Lemel</cp:lastModifiedBy>
  <cp:lastPrinted>2013-10-17T07:22:33Z</cp:lastPrinted>
  <dcterms:created xsi:type="dcterms:W3CDTF">2007-02-20T11:39:56Z</dcterms:created>
  <dcterms:modified xsi:type="dcterms:W3CDTF">2014-02-20T07:00:27Z</dcterms:modified>
  <cp:category/>
  <cp:version/>
  <cp:contentType/>
  <cp:contentStatus/>
</cp:coreProperties>
</file>